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\Attachments_gimnasya87@mail.ru_2023-09-07_13-46-34\7-11\"/>
    </mc:Choice>
  </mc:AlternateContent>
  <bookViews>
    <workbookView xWindow="0" yWindow="0" windowWidth="28800" windowHeight="12330"/>
  </bookViews>
  <sheets>
    <sheet name="7-11 ал дермати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D28" i="1"/>
  <c r="E28" i="1"/>
  <c r="F28" i="1"/>
  <c r="G28" i="1"/>
  <c r="H28" i="1"/>
  <c r="I28" i="1"/>
  <c r="J28" i="1"/>
  <c r="K28" i="1"/>
  <c r="L28" i="1"/>
  <c r="M28" i="1"/>
  <c r="N28" i="1"/>
  <c r="O28" i="1"/>
  <c r="D44" i="1"/>
  <c r="E44" i="1"/>
  <c r="F44" i="1"/>
  <c r="G44" i="1"/>
  <c r="H44" i="1"/>
  <c r="I44" i="1"/>
  <c r="J44" i="1"/>
  <c r="K44" i="1"/>
  <c r="L44" i="1"/>
  <c r="M44" i="1"/>
  <c r="N44" i="1"/>
  <c r="O44" i="1"/>
  <c r="D52" i="1"/>
  <c r="E52" i="1"/>
  <c r="F52" i="1"/>
  <c r="G52" i="1"/>
  <c r="H52" i="1"/>
  <c r="I52" i="1"/>
  <c r="J52" i="1"/>
  <c r="K52" i="1"/>
  <c r="L52" i="1"/>
  <c r="M52" i="1"/>
  <c r="N52" i="1"/>
  <c r="O52" i="1"/>
  <c r="D68" i="1"/>
  <c r="E68" i="1"/>
  <c r="F68" i="1"/>
  <c r="G68" i="1"/>
  <c r="H68" i="1"/>
  <c r="I68" i="1"/>
  <c r="J68" i="1"/>
  <c r="K68" i="1"/>
  <c r="L68" i="1"/>
  <c r="M68" i="1"/>
  <c r="N68" i="1"/>
  <c r="O68" i="1"/>
  <c r="D76" i="1"/>
  <c r="E76" i="1"/>
  <c r="F76" i="1"/>
  <c r="G76" i="1"/>
  <c r="H76" i="1"/>
  <c r="I76" i="1"/>
  <c r="J76" i="1"/>
  <c r="K76" i="1"/>
  <c r="L76" i="1"/>
  <c r="M76" i="1"/>
  <c r="N76" i="1"/>
  <c r="O76" i="1"/>
  <c r="D91" i="1"/>
  <c r="E91" i="1"/>
  <c r="F91" i="1"/>
  <c r="G91" i="1"/>
  <c r="H91" i="1"/>
  <c r="I91" i="1"/>
  <c r="J91" i="1"/>
  <c r="K91" i="1"/>
  <c r="L91" i="1"/>
  <c r="M91" i="1"/>
  <c r="N91" i="1"/>
  <c r="O91" i="1"/>
  <c r="D99" i="1"/>
  <c r="E99" i="1"/>
  <c r="F99" i="1"/>
  <c r="G99" i="1"/>
  <c r="H99" i="1"/>
  <c r="I99" i="1"/>
  <c r="J99" i="1"/>
  <c r="K99" i="1"/>
  <c r="L99" i="1"/>
  <c r="M99" i="1"/>
  <c r="N99" i="1"/>
  <c r="O99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D239" i="1"/>
  <c r="E239" i="1"/>
  <c r="F239" i="1"/>
  <c r="G239" i="1"/>
  <c r="H239" i="1"/>
  <c r="I239" i="1"/>
  <c r="J239" i="1"/>
  <c r="K239" i="1"/>
  <c r="L239" i="1"/>
  <c r="M239" i="1"/>
  <c r="N239" i="1"/>
  <c r="O239" i="1"/>
</calcChain>
</file>

<file path=xl/sharedStrings.xml><?xml version="1.0" encoding="utf-8"?>
<sst xmlns="http://schemas.openxmlformats.org/spreadsheetml/2006/main" count="775" uniqueCount="192">
  <si>
    <t>Средннее значение за период</t>
  </si>
  <si>
    <t xml:space="preserve">Средннее значение за период по обедам </t>
  </si>
  <si>
    <t>Fe, мг</t>
  </si>
  <si>
    <t>Mg, мг</t>
  </si>
  <si>
    <t>P, мг</t>
  </si>
  <si>
    <t>Ca, мг</t>
  </si>
  <si>
    <t>E, мг</t>
  </si>
  <si>
    <t>A, мг</t>
  </si>
  <si>
    <t>C, мг</t>
  </si>
  <si>
    <t>B1, мг</t>
  </si>
  <si>
    <t>Калорийность, ккал</t>
  </si>
  <si>
    <t>Углеводы, г</t>
  </si>
  <si>
    <t>Жиры, г</t>
  </si>
  <si>
    <t>Белки, г</t>
  </si>
  <si>
    <t>Средннее значение за период по завтракам</t>
  </si>
  <si>
    <t>ИТОГО ЗА ДЕНЬ:</t>
  </si>
  <si>
    <t>30</t>
  </si>
  <si>
    <t>Хлеб ржаной</t>
  </si>
  <si>
    <t>109</t>
  </si>
  <si>
    <t>Хлеб пшеничный</t>
  </si>
  <si>
    <t>108</t>
  </si>
  <si>
    <t>200</t>
  </si>
  <si>
    <t>Компот из кураги</t>
  </si>
  <si>
    <t>512.1</t>
  </si>
  <si>
    <t>150</t>
  </si>
  <si>
    <t>Каша перловая рассыпчатая</t>
  </si>
  <si>
    <t>242</t>
  </si>
  <si>
    <t>80</t>
  </si>
  <si>
    <t>Оладьи из печени по-кунцевски</t>
  </si>
  <si>
    <t>399</t>
  </si>
  <si>
    <t>Суп картофельный с клецками вегетарианский</t>
  </si>
  <si>
    <t>146.1</t>
  </si>
  <si>
    <t>60</t>
  </si>
  <si>
    <t>Свекла отварная</t>
  </si>
  <si>
    <t>17</t>
  </si>
  <si>
    <t>ОБЕД</t>
  </si>
  <si>
    <t>Чай с лимоном</t>
  </si>
  <si>
    <t>494</t>
  </si>
  <si>
    <t>Батон нарезной</t>
  </si>
  <si>
    <t>111</t>
  </si>
  <si>
    <t>Каша из хлопьев овсяных "Геркулес" рассыпчатая</t>
  </si>
  <si>
    <t>266</t>
  </si>
  <si>
    <t>ЗАВТРАК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</si>
  <si>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</si>
  <si>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</si>
  <si>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</si>
  <si>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</si>
  <si>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</si>
  <si>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</si>
  <si>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</si>
  <si>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</si>
  <si>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</si>
  <si>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</si>
  <si>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</si>
  <si>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</si>
  <si>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</si>
  <si>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</si>
  <si>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</si>
  <si>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Fe</t>
  </si>
  <si>
    <t>Mg</t>
  </si>
  <si>
    <t>P</t>
  </si>
  <si>
    <t>Ca</t>
  </si>
  <si>
    <t>E</t>
  </si>
  <si>
    <t>A</t>
  </si>
  <si>
    <t>C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</si>
  <si>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</si>
  <si>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</si>
  <si>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</si>
  <si>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</si>
  <si>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</si>
  <si>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</si>
  <si>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</si>
  <si>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>Пищевые вещества, г</t>
  </si>
  <si>
    <t>Масса порции, г</t>
  </si>
  <si>
    <t>Прием пищи, наименование блюда</t>
  </si>
  <si>
    <t>№ рец.</t>
  </si>
  <si>
    <t>7-11 лет</t>
  </si>
  <si>
    <t>Возрастная категория:</t>
  </si>
  <si>
    <t>осенне-зимний</t>
  </si>
  <si>
    <t>Сезон:</t>
  </si>
  <si>
    <t>День 10</t>
  </si>
  <si>
    <t>День:</t>
  </si>
  <si>
    <t>Булочка "Нежная"</t>
  </si>
  <si>
    <t>560</t>
  </si>
  <si>
    <t>Сок фруктовый</t>
  </si>
  <si>
    <t>518.1</t>
  </si>
  <si>
    <t>ПОЛДНИК</t>
  </si>
  <si>
    <t>Напиток из шиповника</t>
  </si>
  <si>
    <t>519</t>
  </si>
  <si>
    <t>Каша пшеничная рассыпчатая</t>
  </si>
  <si>
    <t>243</t>
  </si>
  <si>
    <t>Шницели куринные, припущенные с соусом</t>
  </si>
  <si>
    <t>412.2</t>
  </si>
  <si>
    <t>Щи из свежей капусты с картофелем на курином бульоне</t>
  </si>
  <si>
    <t>142.3</t>
  </si>
  <si>
    <t>Морковь отварная</t>
  </si>
  <si>
    <t>16</t>
  </si>
  <si>
    <t>Чай с сахаром</t>
  </si>
  <si>
    <t>493</t>
  </si>
  <si>
    <t>1/200</t>
  </si>
  <si>
    <t>Каша гречневая рассыпчатая</t>
  </si>
  <si>
    <t>237</t>
  </si>
  <si>
    <t>День 9</t>
  </si>
  <si>
    <t>Пирожки печеные с повидлом</t>
  </si>
  <si>
    <t>542</t>
  </si>
  <si>
    <t>Кисель из концентрата плодового или ягодного</t>
  </si>
  <si>
    <t>503</t>
  </si>
  <si>
    <t>Компот из смеси сухофруктов</t>
  </si>
  <si>
    <t>508</t>
  </si>
  <si>
    <t>Рагу из овощей</t>
  </si>
  <si>
    <t>195.1</t>
  </si>
  <si>
    <t>Котлеты рыбные с соусом</t>
  </si>
  <si>
    <t>345.1</t>
  </si>
  <si>
    <t>Рассольник ленинградский вегетарианский</t>
  </si>
  <si>
    <t>134.2</t>
  </si>
  <si>
    <t>Горошек зеленый консервированный</t>
  </si>
  <si>
    <t>244</t>
  </si>
  <si>
    <t xml:space="preserve">Запеканка рисовая с изюмом </t>
  </si>
  <si>
    <t>День 8</t>
  </si>
  <si>
    <t>50</t>
  </si>
  <si>
    <t>Ватрушки с творожным фаршем</t>
  </si>
  <si>
    <t>541.1</t>
  </si>
  <si>
    <t>Суфле из кур с соусом</t>
  </si>
  <si>
    <t>408</t>
  </si>
  <si>
    <t xml:space="preserve">Суп картофельный с бобовыми </t>
  </si>
  <si>
    <t>144.2</t>
  </si>
  <si>
    <t>Каша "Дружба" (на воде)</t>
  </si>
  <si>
    <t>260</t>
  </si>
  <si>
    <t>День 7</t>
  </si>
  <si>
    <t>70</t>
  </si>
  <si>
    <t>Шанежка наливная</t>
  </si>
  <si>
    <t>550</t>
  </si>
  <si>
    <t>230</t>
  </si>
  <si>
    <t>Плов из отварной птицы</t>
  </si>
  <si>
    <t>406</t>
  </si>
  <si>
    <t>Суп картофельный с зеленым горошком</t>
  </si>
  <si>
    <t>144.1</t>
  </si>
  <si>
    <t>Огурцы соленые</t>
  </si>
  <si>
    <t>107</t>
  </si>
  <si>
    <t>256</t>
  </si>
  <si>
    <t>День 6</t>
  </si>
  <si>
    <t>Каша пшенная рассыпчатая</t>
  </si>
  <si>
    <t>241</t>
  </si>
  <si>
    <t>Тефтели из говядины "ежики" с соусом</t>
  </si>
  <si>
    <t>390.1</t>
  </si>
  <si>
    <t>Чай ягодный</t>
  </si>
  <si>
    <t xml:space="preserve">Каша из хлопьев овсяных "Геркулес" рассыпчатая </t>
  </si>
  <si>
    <t>День 5</t>
  </si>
  <si>
    <t>Гребешок с повидлом  (постное тесто, на растительном масле)</t>
  </si>
  <si>
    <t>573</t>
  </si>
  <si>
    <t>Котлеты куринные, припущенные с соусом</t>
  </si>
  <si>
    <t>412.1</t>
  </si>
  <si>
    <t>Рассольник ленинградский на курином бульоне</t>
  </si>
  <si>
    <t>134.1</t>
  </si>
  <si>
    <t>День 4</t>
  </si>
  <si>
    <t>40</t>
  </si>
  <si>
    <t>Косичка с сахаром (постное тесто, на растительном масле)</t>
  </si>
  <si>
    <t>555.1</t>
  </si>
  <si>
    <t>Рис отварной</t>
  </si>
  <si>
    <t>414</t>
  </si>
  <si>
    <t>Биточки рыбные с соусом</t>
  </si>
  <si>
    <t>345.2</t>
  </si>
  <si>
    <t xml:space="preserve">Щи из свежей капусты с картофелем </t>
  </si>
  <si>
    <t>142.1</t>
  </si>
  <si>
    <t>Каша манная вязкая (на воде)</t>
  </si>
  <si>
    <t>250</t>
  </si>
  <si>
    <t>День 3</t>
  </si>
  <si>
    <t>Ватрушка с повидлом  (постное тесто, на растительном масле)</t>
  </si>
  <si>
    <t>533</t>
  </si>
  <si>
    <t>Компот из замороженной ягоды</t>
  </si>
  <si>
    <t>511.1</t>
  </si>
  <si>
    <t>Макаронные изделия отварные</t>
  </si>
  <si>
    <t>291</t>
  </si>
  <si>
    <t>Курица в соусе томатном</t>
  </si>
  <si>
    <t>405</t>
  </si>
  <si>
    <t>День 2</t>
  </si>
  <si>
    <t>Бантики с корицей (постное тесто, на растительном масле)</t>
  </si>
  <si>
    <t>646</t>
  </si>
  <si>
    <t>Каша из гороха с растительным маслом</t>
  </si>
  <si>
    <t>418.1</t>
  </si>
  <si>
    <t>Кнели из кур с рисом</t>
  </si>
  <si>
    <t>411</t>
  </si>
  <si>
    <t xml:space="preserve">Суп картофельный с макаронными изделиями </t>
  </si>
  <si>
    <t>147</t>
  </si>
  <si>
    <t>Икра кабачковая (промышленного производства)</t>
  </si>
  <si>
    <t>115</t>
  </si>
  <si>
    <t xml:space="preserve">Каша пшенная рассыпчатая </t>
  </si>
  <si>
    <t>267</t>
  </si>
  <si>
    <t>День 1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</si>
  <si>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</si>
  <si>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01.09.2023г.</t>
  </si>
  <si>
    <t xml:space="preserve">Приложение №1 к  примерному меню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</si>
</sst>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2" fillId="0" borderId="0" xfId="0" applyFont="1"/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2" fillId="0" borderId="17" xfId="0" applyFont="1" applyBorder="1"/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/>
    <xf numFmtId="2" fontId="3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2" fontId="2" fillId="0" borderId="22" xfId="0" quotePrefix="1" applyNumberFormat="1" applyFont="1" applyBorder="1" applyAlignment="1">
      <alignment horizontal="center" vertical="center" wrapText="1"/>
    </xf>
    <xf numFmtId="1" fontId="2" fillId="0" borderId="22" xfId="0" quotePrefix="1" applyNumberFormat="1" applyFont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center" vertical="center" wrapText="1"/>
    </xf>
    <xf numFmtId="1" fontId="2" fillId="0" borderId="14" xfId="0" quotePrefix="1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2" fontId="4" fillId="0" borderId="19" xfId="1" applyNumberFormat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49" fontId="4" fillId="0" borderId="19" xfId="1" applyNumberFormat="1" applyFont="1" applyBorder="1" applyAlignment="1">
      <alignment horizontal="center"/>
    </xf>
    <xf numFmtId="0" fontId="4" fillId="0" borderId="19" xfId="1" applyFont="1" applyBorder="1" applyAlignment="1">
      <alignment wrapText="1"/>
    </xf>
    <xf numFmtId="49" fontId="4" fillId="0" borderId="19" xfId="1" applyNumberFormat="1" applyFont="1" applyBorder="1" applyAlignment="1">
      <alignment horizontal="left"/>
    </xf>
    <xf numFmtId="2" fontId="4" fillId="0" borderId="19" xfId="1" applyNumberFormat="1" applyFont="1" applyBorder="1" applyAlignment="1">
      <alignment horizontal="center" vertical="center"/>
    </xf>
    <xf numFmtId="2" fontId="1" fillId="0" borderId="19" xfId="1" applyNumberForma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0" fontId="4" fillId="0" borderId="19" xfId="1" applyFont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19" xfId="1" applyFont="1" applyFill="1" applyBorder="1" applyAlignment="1">
      <alignment horizontal="center"/>
    </xf>
    <xf numFmtId="2" fontId="4" fillId="0" borderId="19" xfId="1" applyNumberFormat="1" applyFont="1" applyFill="1" applyBorder="1" applyAlignment="1">
      <alignment horizontal="center"/>
    </xf>
    <xf numFmtId="49" fontId="4" fillId="0" borderId="19" xfId="1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wrapText="1"/>
    </xf>
    <xf numFmtId="0" fontId="4" fillId="0" borderId="19" xfId="1" applyFont="1" applyFill="1" applyBorder="1" applyAlignment="1">
      <alignment horizontal="left"/>
    </xf>
    <xf numFmtId="0" fontId="4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/>
    <xf numFmtId="0" fontId="4" fillId="0" borderId="0" xfId="1" applyFont="1" applyBorder="1" applyAlignment="1"/>
    <xf numFmtId="0" fontId="4" fillId="0" borderId="0" xfId="1" applyFont="1" applyBorder="1"/>
    <xf numFmtId="0" fontId="6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43"/>
  <sheetViews>
    <sheetView tabSelected="1" workbookViewId="0">
      <selection activeCell="B221" sqref="B221:B222"/>
    </sheetView>
  </sheetViews>
  <sheetFormatPr defaultRowHeight="12.75"/>
  <cols>
    <col min="1" max="1" width="13" customWidth="1"/>
    <col min="2" max="2" width="41.7109375" style="3" customWidth="1"/>
    <col min="3" max="3" width="10.7109375" style="2" customWidth="1"/>
    <col min="4" max="6" width="10.7109375" style="1" customWidth="1"/>
    <col min="7" max="7" width="17" style="1" customWidth="1"/>
    <col min="8" max="12" width="7.7109375" style="1" customWidth="1"/>
    <col min="13" max="13" width="6.5703125" style="1" bestFit="1" customWidth="1"/>
    <col min="14" max="14" width="6.85546875" style="1" bestFit="1" customWidth="1"/>
    <col min="15" max="15" width="6.42578125" style="1" bestFit="1" customWidth="1"/>
  </cols>
  <sheetData>
    <row r="3" spans="1:17" ht="15.75">
      <c r="A3" s="87" t="s">
        <v>191</v>
      </c>
      <c r="B3" s="87"/>
      <c r="C3" s="87"/>
      <c r="D3" s="87"/>
      <c r="E3" s="86"/>
      <c r="F3" s="86"/>
      <c r="G3" s="86"/>
      <c r="H3" s="91"/>
      <c r="I3" s="91"/>
      <c r="J3" s="91"/>
      <c r="K3" s="91"/>
      <c r="L3" s="86"/>
      <c r="M3" s="86"/>
      <c r="N3" s="86"/>
      <c r="O3" s="88"/>
      <c r="P3" s="88"/>
      <c r="Q3" s="88"/>
    </row>
    <row r="4" spans="1:17" ht="15.75">
      <c r="A4" s="87"/>
      <c r="B4" s="87"/>
      <c r="C4" s="87"/>
      <c r="D4" s="87"/>
      <c r="E4" s="86"/>
      <c r="F4" s="86"/>
      <c r="G4" s="86"/>
      <c r="H4" s="91"/>
      <c r="I4" s="91"/>
      <c r="J4" s="91"/>
      <c r="K4" s="91"/>
      <c r="L4" s="86"/>
      <c r="M4" s="86"/>
      <c r="N4" s="90"/>
      <c r="O4" s="89"/>
      <c r="P4" s="88"/>
      <c r="Q4" s="88"/>
    </row>
    <row r="5" spans="1:17" ht="15">
      <c r="A5" s="87"/>
      <c r="B5" s="87"/>
      <c r="C5" s="87"/>
      <c r="D5" s="87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5">
      <c r="A6" s="86"/>
      <c r="B6" s="86" t="s">
        <v>190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5.75" customHeight="1">
      <c r="A7" s="84" t="s">
        <v>189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5"/>
    </row>
    <row r="8" spans="1:17" s="57" customFormat="1" ht="18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7" s="57" customFormat="1">
      <c r="A9" s="65" t="s">
        <v>81</v>
      </c>
      <c r="B9" s="57" t="s">
        <v>188</v>
      </c>
      <c r="C9" s="59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7" s="57" customFormat="1">
      <c r="A10" s="65" t="s">
        <v>79</v>
      </c>
      <c r="B10" s="64" t="s">
        <v>78</v>
      </c>
      <c r="C10" s="59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s="57" customFormat="1">
      <c r="A11" s="63" t="s">
        <v>77</v>
      </c>
      <c r="B11" s="62" t="s">
        <v>76</v>
      </c>
      <c r="C11" s="59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7" s="57" customFormat="1" ht="13.5" thickBot="1">
      <c r="A12" s="61"/>
      <c r="B12" s="60"/>
      <c r="C12" s="5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7" s="17" customFormat="1" ht="33" customHeight="1">
      <c r="A13" s="56" t="s">
        <v>75</v>
      </c>
      <c r="B13" s="55" t="s">
        <v>74</v>
      </c>
      <c r="C13" s="54" t="s">
        <v>73</v>
      </c>
      <c r="D13" s="53" t="s">
        <v>72</v>
      </c>
      <c r="E13" s="53"/>
      <c r="F13" s="53"/>
      <c r="G13" s="53" t="s">
        <v>71</v>
      </c>
      <c r="H13" s="53" t="s">
        <v>70</v>
      </c>
      <c r="I13" s="53"/>
      <c r="J13" s="53"/>
      <c r="K13" s="53"/>
      <c r="L13" s="52" t="s">
        <v>69</v>
      </c>
      <c r="M13" s="51"/>
      <c r="N13" s="51"/>
      <c r="O13" s="50"/>
    </row>
    <row r="14" spans="1:17" s="37" customFormat="1" ht="13.5" thickBot="1">
      <c r="A14" s="49"/>
      <c r="B14" s="48"/>
      <c r="C14" s="47"/>
      <c r="D14" s="45" t="s">
        <v>68</v>
      </c>
      <c r="E14" s="45" t="s">
        <v>67</v>
      </c>
      <c r="F14" s="45" t="s">
        <v>66</v>
      </c>
      <c r="G14" s="46"/>
      <c r="H14" s="45" t="s">
        <v>65</v>
      </c>
      <c r="I14" s="45" t="s">
        <v>64</v>
      </c>
      <c r="J14" s="45" t="s">
        <v>63</v>
      </c>
      <c r="K14" s="45" t="s">
        <v>62</v>
      </c>
      <c r="L14" s="45" t="s">
        <v>61</v>
      </c>
      <c r="M14" s="44" t="s">
        <v>60</v>
      </c>
      <c r="N14" s="44" t="s">
        <v>59</v>
      </c>
      <c r="O14" s="43" t="s">
        <v>58</v>
      </c>
    </row>
    <row r="15" spans="1:17" s="37" customFormat="1">
      <c r="A15" s="42" t="s">
        <v>57</v>
      </c>
      <c r="B15" s="41" t="s">
        <v>56</v>
      </c>
      <c r="C15" s="40" t="s">
        <v>55</v>
      </c>
      <c r="D15" s="39" t="s">
        <v>54</v>
      </c>
      <c r="E15" s="39" t="s">
        <v>53</v>
      </c>
      <c r="F15" s="39" t="s">
        <v>52</v>
      </c>
      <c r="G15" s="39" t="s">
        <v>51</v>
      </c>
      <c r="H15" s="39" t="s">
        <v>50</v>
      </c>
      <c r="I15" s="39" t="s">
        <v>49</v>
      </c>
      <c r="J15" s="39" t="s">
        <v>48</v>
      </c>
      <c r="K15" s="39" t="s">
        <v>47</v>
      </c>
      <c r="L15" s="39" t="s">
        <v>46</v>
      </c>
      <c r="M15" s="39" t="s">
        <v>45</v>
      </c>
      <c r="N15" s="39" t="s">
        <v>44</v>
      </c>
      <c r="O15" s="38" t="s">
        <v>43</v>
      </c>
    </row>
    <row r="16" spans="1:17">
      <c r="A16" s="34"/>
      <c r="B16" s="36" t="s">
        <v>42</v>
      </c>
      <c r="C16" s="32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0"/>
    </row>
    <row r="17" spans="1:15">
      <c r="A17" s="34" t="s">
        <v>187</v>
      </c>
      <c r="B17" s="33" t="s">
        <v>186</v>
      </c>
      <c r="C17" s="32" t="s">
        <v>21</v>
      </c>
      <c r="D17" s="31">
        <v>7.92</v>
      </c>
      <c r="E17" s="31">
        <v>7.98</v>
      </c>
      <c r="F17" s="31">
        <v>36.94</v>
      </c>
      <c r="G17" s="31">
        <v>292.26</v>
      </c>
      <c r="H17" s="31">
        <v>0.22</v>
      </c>
      <c r="I17" s="31">
        <v>1.46</v>
      </c>
      <c r="J17" s="31">
        <v>0</v>
      </c>
      <c r="K17" s="31">
        <v>0</v>
      </c>
      <c r="L17" s="31">
        <v>149.32</v>
      </c>
      <c r="M17" s="31">
        <v>0</v>
      </c>
      <c r="N17" s="31">
        <v>0.56000000000000005</v>
      </c>
      <c r="O17" s="30">
        <v>1.22</v>
      </c>
    </row>
    <row r="18" spans="1:15">
      <c r="A18" s="34" t="s">
        <v>20</v>
      </c>
      <c r="B18" s="33" t="s">
        <v>19</v>
      </c>
      <c r="C18" s="32" t="s">
        <v>16</v>
      </c>
      <c r="D18" s="31">
        <v>2.37</v>
      </c>
      <c r="E18" s="31">
        <v>0.3</v>
      </c>
      <c r="F18" s="31">
        <v>14.76</v>
      </c>
      <c r="G18" s="31">
        <v>70.5</v>
      </c>
      <c r="H18" s="31">
        <v>0.06</v>
      </c>
      <c r="I18" s="31">
        <v>0</v>
      </c>
      <c r="J18" s="31">
        <v>0</v>
      </c>
      <c r="K18" s="31">
        <v>0</v>
      </c>
      <c r="L18" s="31">
        <v>6.9</v>
      </c>
      <c r="M18" s="31">
        <v>0</v>
      </c>
      <c r="N18" s="31">
        <v>0</v>
      </c>
      <c r="O18" s="30">
        <v>0.56999999999999995</v>
      </c>
    </row>
    <row r="19" spans="1:15">
      <c r="A19" s="34" t="s">
        <v>98</v>
      </c>
      <c r="B19" s="33" t="s">
        <v>97</v>
      </c>
      <c r="C19" s="32" t="s">
        <v>21</v>
      </c>
      <c r="D19" s="31">
        <v>0.1</v>
      </c>
      <c r="E19" s="31">
        <v>0</v>
      </c>
      <c r="F19" s="31">
        <v>15</v>
      </c>
      <c r="G19" s="31">
        <v>60</v>
      </c>
      <c r="H19" s="31">
        <v>0</v>
      </c>
      <c r="I19" s="31">
        <v>0</v>
      </c>
      <c r="J19" s="31">
        <v>0</v>
      </c>
      <c r="K19" s="31">
        <v>0</v>
      </c>
      <c r="L19" s="31">
        <v>11</v>
      </c>
      <c r="M19" s="31">
        <v>3</v>
      </c>
      <c r="N19" s="31">
        <v>1</v>
      </c>
      <c r="O19" s="30">
        <v>0.3</v>
      </c>
    </row>
    <row r="20" spans="1:15">
      <c r="A20" s="34"/>
      <c r="B20" s="36" t="s">
        <v>35</v>
      </c>
      <c r="C20" s="32"/>
      <c r="D20" s="35">
        <f>SUM(D17:D19)</f>
        <v>10.389999999999999</v>
      </c>
      <c r="E20" s="35">
        <f>SUM(E17:E19)</f>
        <v>8.2800000000000011</v>
      </c>
      <c r="F20" s="35">
        <f>SUM(F17:F19)</f>
        <v>66.699999999999989</v>
      </c>
      <c r="G20" s="35">
        <f>SUM(G17:G19)</f>
        <v>422.76</v>
      </c>
      <c r="H20" s="35">
        <f>SUM(H17:H19)</f>
        <v>0.28000000000000003</v>
      </c>
      <c r="I20" s="35">
        <f>SUM(I17:I19)</f>
        <v>1.46</v>
      </c>
      <c r="J20" s="35">
        <f>SUM(J17:J19)</f>
        <v>0</v>
      </c>
      <c r="K20" s="35">
        <f>SUM(K17:K19)</f>
        <v>0</v>
      </c>
      <c r="L20" s="35">
        <f>SUM(L17:L19)</f>
        <v>167.22</v>
      </c>
      <c r="M20" s="35">
        <f>SUM(M17:M19)</f>
        <v>3</v>
      </c>
      <c r="N20" s="35">
        <f>SUM(N17:N19)</f>
        <v>1.56</v>
      </c>
      <c r="O20" s="35">
        <f>SUM(O17:O19)</f>
        <v>2.09</v>
      </c>
    </row>
    <row r="21" spans="1:15" ht="25.5">
      <c r="A21" s="34" t="s">
        <v>185</v>
      </c>
      <c r="B21" s="33" t="s">
        <v>184</v>
      </c>
      <c r="C21" s="32" t="s">
        <v>32</v>
      </c>
      <c r="D21" s="31">
        <v>1.1399999999999999</v>
      </c>
      <c r="E21" s="31">
        <v>5.34</v>
      </c>
      <c r="F21" s="31">
        <v>4.62</v>
      </c>
      <c r="G21" s="31">
        <v>71.400000000000006</v>
      </c>
      <c r="H21" s="31">
        <v>1.2E-2</v>
      </c>
      <c r="I21" s="31">
        <v>4.2</v>
      </c>
      <c r="J21" s="31">
        <v>0</v>
      </c>
      <c r="K21" s="31">
        <v>1.86</v>
      </c>
      <c r="L21" s="31">
        <v>24.6</v>
      </c>
      <c r="M21" s="31">
        <v>22.2</v>
      </c>
      <c r="N21" s="31">
        <v>9</v>
      </c>
      <c r="O21" s="30">
        <v>0.42</v>
      </c>
    </row>
    <row r="22" spans="1:15">
      <c r="A22" s="34" t="s">
        <v>183</v>
      </c>
      <c r="B22" s="33" t="s">
        <v>182</v>
      </c>
      <c r="C22" s="32" t="s">
        <v>21</v>
      </c>
      <c r="D22" s="31">
        <v>2.16</v>
      </c>
      <c r="E22" s="31">
        <v>2.2799999999999998</v>
      </c>
      <c r="F22" s="31">
        <v>15.06</v>
      </c>
      <c r="G22" s="31">
        <v>89</v>
      </c>
      <c r="H22" s="31">
        <v>0.12</v>
      </c>
      <c r="I22" s="31">
        <v>17.46</v>
      </c>
      <c r="J22" s="31">
        <v>0</v>
      </c>
      <c r="K22" s="31">
        <v>0.1</v>
      </c>
      <c r="L22" s="31">
        <v>23.48</v>
      </c>
      <c r="M22" s="31">
        <v>56.64</v>
      </c>
      <c r="N22" s="31">
        <v>23.88</v>
      </c>
      <c r="O22" s="30">
        <v>1.08</v>
      </c>
    </row>
    <row r="23" spans="1:15">
      <c r="A23" s="34" t="s">
        <v>181</v>
      </c>
      <c r="B23" s="33" t="s">
        <v>180</v>
      </c>
      <c r="C23" s="32" t="s">
        <v>27</v>
      </c>
      <c r="D23" s="31">
        <v>13.84</v>
      </c>
      <c r="E23" s="31">
        <v>14.08</v>
      </c>
      <c r="F23" s="31">
        <v>5.94</v>
      </c>
      <c r="G23" s="31">
        <v>196.8</v>
      </c>
      <c r="H23" s="31">
        <v>5.6000000000000001E-2</v>
      </c>
      <c r="I23" s="31">
        <v>1.288</v>
      </c>
      <c r="J23" s="31">
        <v>4.8000000000000001E-2</v>
      </c>
      <c r="K23" s="31">
        <v>0.17599999999999999</v>
      </c>
      <c r="L23" s="31">
        <v>7.6239999999999997</v>
      </c>
      <c r="M23" s="31">
        <v>133.29599999999999</v>
      </c>
      <c r="N23" s="31">
        <v>65.231999999999999</v>
      </c>
      <c r="O23" s="30">
        <v>1.0880000000000001</v>
      </c>
    </row>
    <row r="24" spans="1:15">
      <c r="A24" s="34" t="s">
        <v>179</v>
      </c>
      <c r="B24" s="33" t="s">
        <v>178</v>
      </c>
      <c r="C24" s="32" t="s">
        <v>24</v>
      </c>
      <c r="D24" s="31">
        <v>14.41</v>
      </c>
      <c r="E24" s="31">
        <v>4.4000000000000004</v>
      </c>
      <c r="F24" s="31">
        <v>28.35</v>
      </c>
      <c r="G24" s="31">
        <v>210</v>
      </c>
      <c r="H24" s="31">
        <v>0.6</v>
      </c>
      <c r="I24" s="31">
        <v>0</v>
      </c>
      <c r="J24" s="31">
        <v>0</v>
      </c>
      <c r="K24" s="31">
        <v>0</v>
      </c>
      <c r="L24" s="31">
        <v>91.95</v>
      </c>
      <c r="M24" s="31">
        <v>0</v>
      </c>
      <c r="N24" s="31">
        <v>1.5</v>
      </c>
      <c r="O24" s="30">
        <v>4.9950000000000001</v>
      </c>
    </row>
    <row r="25" spans="1:15">
      <c r="A25" s="34" t="s">
        <v>108</v>
      </c>
      <c r="B25" s="33" t="s">
        <v>107</v>
      </c>
      <c r="C25" s="32" t="s">
        <v>21</v>
      </c>
      <c r="D25" s="31">
        <v>0.5</v>
      </c>
      <c r="E25" s="31">
        <v>0</v>
      </c>
      <c r="F25" s="31">
        <v>27</v>
      </c>
      <c r="G25" s="31">
        <v>110</v>
      </c>
      <c r="H25" s="31">
        <v>0</v>
      </c>
      <c r="I25" s="31">
        <v>0.5</v>
      </c>
      <c r="J25" s="31">
        <v>0</v>
      </c>
      <c r="K25" s="31">
        <v>0</v>
      </c>
      <c r="L25" s="31">
        <v>28</v>
      </c>
      <c r="M25" s="31">
        <v>19</v>
      </c>
      <c r="N25" s="31">
        <v>7</v>
      </c>
      <c r="O25" s="30">
        <v>1.5</v>
      </c>
    </row>
    <row r="26" spans="1:15">
      <c r="A26" s="34" t="s">
        <v>20</v>
      </c>
      <c r="B26" s="33" t="s">
        <v>19</v>
      </c>
      <c r="C26" s="32" t="s">
        <v>16</v>
      </c>
      <c r="D26" s="31">
        <v>2.37</v>
      </c>
      <c r="E26" s="31">
        <v>0.3</v>
      </c>
      <c r="F26" s="31">
        <v>14.76</v>
      </c>
      <c r="G26" s="31">
        <v>70.5</v>
      </c>
      <c r="H26" s="31">
        <v>0.06</v>
      </c>
      <c r="I26" s="31">
        <v>0</v>
      </c>
      <c r="J26" s="31">
        <v>0</v>
      </c>
      <c r="K26" s="31">
        <v>0</v>
      </c>
      <c r="L26" s="31">
        <v>6.9</v>
      </c>
      <c r="M26" s="31">
        <v>0</v>
      </c>
      <c r="N26" s="31">
        <v>0</v>
      </c>
      <c r="O26" s="30">
        <v>0.56999999999999995</v>
      </c>
    </row>
    <row r="27" spans="1:15">
      <c r="A27" s="34" t="s">
        <v>18</v>
      </c>
      <c r="B27" s="33" t="s">
        <v>17</v>
      </c>
      <c r="C27" s="32" t="s">
        <v>16</v>
      </c>
      <c r="D27" s="31">
        <v>1.98</v>
      </c>
      <c r="E27" s="31">
        <v>0.36</v>
      </c>
      <c r="F27" s="31">
        <v>10.02</v>
      </c>
      <c r="G27" s="31">
        <v>52.2</v>
      </c>
      <c r="H27" s="31">
        <v>5.3999999999999999E-2</v>
      </c>
      <c r="I27" s="31">
        <v>0</v>
      </c>
      <c r="J27" s="31">
        <v>0</v>
      </c>
      <c r="K27" s="31">
        <v>0.42</v>
      </c>
      <c r="L27" s="31">
        <v>10.5</v>
      </c>
      <c r="M27" s="31">
        <v>47.4</v>
      </c>
      <c r="N27" s="31">
        <v>14.1</v>
      </c>
      <c r="O27" s="30">
        <v>1.17</v>
      </c>
    </row>
    <row r="28" spans="1:15">
      <c r="A28" s="34"/>
      <c r="B28" s="36" t="s">
        <v>86</v>
      </c>
      <c r="C28" s="32"/>
      <c r="D28" s="35">
        <f>SUM(D21:D27)</f>
        <v>36.399999999999991</v>
      </c>
      <c r="E28" s="35">
        <f>SUM(E21:E27)</f>
        <v>26.76</v>
      </c>
      <c r="F28" s="35">
        <f>SUM(F21:F27)</f>
        <v>105.75</v>
      </c>
      <c r="G28" s="35">
        <f>SUM(G21:G27)</f>
        <v>799.90000000000009</v>
      </c>
      <c r="H28" s="35">
        <f>SUM(H21:H27)</f>
        <v>0.90200000000000014</v>
      </c>
      <c r="I28" s="35">
        <f>SUM(I21:I27)</f>
        <v>23.448</v>
      </c>
      <c r="J28" s="35">
        <f>SUM(J21:J27)</f>
        <v>4.8000000000000001E-2</v>
      </c>
      <c r="K28" s="35">
        <f>SUM(K21:K27)</f>
        <v>2.556</v>
      </c>
      <c r="L28" s="35">
        <f>SUM(L21:L27)</f>
        <v>193.054</v>
      </c>
      <c r="M28" s="35">
        <f>SUM(M21:M27)</f>
        <v>278.536</v>
      </c>
      <c r="N28" s="35">
        <f>SUM(N21:N27)</f>
        <v>120.71199999999999</v>
      </c>
      <c r="O28" s="35">
        <f>SUM(O21:O27)</f>
        <v>10.823</v>
      </c>
    </row>
    <row r="29" spans="1:15" ht="12.75" customHeight="1">
      <c r="A29" s="34" t="s">
        <v>106</v>
      </c>
      <c r="B29" s="33" t="s">
        <v>105</v>
      </c>
      <c r="C29" s="32" t="s">
        <v>21</v>
      </c>
      <c r="D29" s="31">
        <v>1.4</v>
      </c>
      <c r="E29" s="31">
        <v>0</v>
      </c>
      <c r="F29" s="31">
        <v>29</v>
      </c>
      <c r="G29" s="31">
        <v>122</v>
      </c>
      <c r="H29" s="31">
        <v>0</v>
      </c>
      <c r="I29" s="31">
        <v>0</v>
      </c>
      <c r="J29" s="31">
        <v>0</v>
      </c>
      <c r="K29" s="31">
        <v>0</v>
      </c>
      <c r="L29" s="31">
        <v>1</v>
      </c>
      <c r="M29" s="31">
        <v>0</v>
      </c>
      <c r="N29" s="31">
        <v>0</v>
      </c>
      <c r="O29" s="30">
        <v>0.1</v>
      </c>
    </row>
    <row r="30" spans="1:15" ht="25.5">
      <c r="A30" s="34" t="s">
        <v>177</v>
      </c>
      <c r="B30" s="33" t="s">
        <v>176</v>
      </c>
      <c r="C30" s="32" t="s">
        <v>32</v>
      </c>
      <c r="D30" s="31">
        <v>5.0999999999999996</v>
      </c>
      <c r="E30" s="31">
        <v>5.3</v>
      </c>
      <c r="F30" s="31">
        <v>39.4</v>
      </c>
      <c r="G30" s="31">
        <v>226</v>
      </c>
      <c r="H30" s="31">
        <v>0.06</v>
      </c>
      <c r="I30" s="31">
        <v>0</v>
      </c>
      <c r="J30" s="31">
        <v>4.8000000000000001E-2</v>
      </c>
      <c r="K30" s="31">
        <v>0.70199999999999996</v>
      </c>
      <c r="L30" s="31">
        <v>16.998000000000001</v>
      </c>
      <c r="M30" s="31">
        <v>48</v>
      </c>
      <c r="N30" s="31">
        <v>7.0019999999999998</v>
      </c>
      <c r="O30" s="30">
        <v>0.70199999999999996</v>
      </c>
    </row>
    <row r="31" spans="1:15" s="24" customFormat="1" ht="13.5" thickBot="1">
      <c r="A31" s="29"/>
      <c r="B31" s="28" t="s">
        <v>15</v>
      </c>
      <c r="C31" s="27"/>
      <c r="D31" s="26">
        <v>55.609999999999992</v>
      </c>
      <c r="E31" s="26">
        <v>43.289999999999992</v>
      </c>
      <c r="F31" s="26">
        <v>240.85</v>
      </c>
      <c r="G31" s="26">
        <v>1607.06</v>
      </c>
      <c r="H31" s="26">
        <v>1.2460000000000002</v>
      </c>
      <c r="I31" s="26">
        <v>24.978000000000002</v>
      </c>
      <c r="J31" s="26">
        <v>0.125</v>
      </c>
      <c r="K31" s="26">
        <v>3.3080000000000003</v>
      </c>
      <c r="L31" s="26">
        <v>466.27199999999999</v>
      </c>
      <c r="M31" s="26">
        <v>379.53599999999994</v>
      </c>
      <c r="N31" s="26">
        <v>132.774</v>
      </c>
      <c r="O31" s="25">
        <v>13.815</v>
      </c>
    </row>
    <row r="32" spans="1:15" s="57" customFormat="1" ht="24.75" customHeight="1">
      <c r="A32" s="66"/>
      <c r="C32" s="59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s="57" customFormat="1" ht="22.5" customHeight="1">
      <c r="A33" s="66"/>
      <c r="C33" s="59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s="57" customFormat="1">
      <c r="A34" s="65" t="s">
        <v>81</v>
      </c>
      <c r="B34" s="57" t="s">
        <v>175</v>
      </c>
      <c r="C34" s="5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57" customFormat="1">
      <c r="A35" s="65" t="s">
        <v>79</v>
      </c>
      <c r="B35" s="64" t="s">
        <v>78</v>
      </c>
      <c r="C35" s="59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s="57" customFormat="1">
      <c r="A36" s="63" t="s">
        <v>77</v>
      </c>
      <c r="B36" s="62" t="s">
        <v>76</v>
      </c>
      <c r="C36" s="59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s="57" customFormat="1" ht="13.5" thickBot="1">
      <c r="A37" s="61"/>
      <c r="B37" s="60"/>
      <c r="C37" s="59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s="17" customFormat="1" ht="33" customHeight="1">
      <c r="A38" s="56" t="s">
        <v>75</v>
      </c>
      <c r="B38" s="55" t="s">
        <v>74</v>
      </c>
      <c r="C38" s="54" t="s">
        <v>73</v>
      </c>
      <c r="D38" s="53" t="s">
        <v>72</v>
      </c>
      <c r="E38" s="53"/>
      <c r="F38" s="53"/>
      <c r="G38" s="53" t="s">
        <v>71</v>
      </c>
      <c r="H38" s="53" t="s">
        <v>70</v>
      </c>
      <c r="I38" s="53"/>
      <c r="J38" s="53"/>
      <c r="K38" s="53"/>
      <c r="L38" s="52" t="s">
        <v>69</v>
      </c>
      <c r="M38" s="51"/>
      <c r="N38" s="51"/>
      <c r="O38" s="50"/>
    </row>
    <row r="39" spans="1:15" s="37" customFormat="1" ht="13.5" thickBot="1">
      <c r="A39" s="49"/>
      <c r="B39" s="48"/>
      <c r="C39" s="47"/>
      <c r="D39" s="45" t="s">
        <v>68</v>
      </c>
      <c r="E39" s="45" t="s">
        <v>67</v>
      </c>
      <c r="F39" s="45" t="s">
        <v>66</v>
      </c>
      <c r="G39" s="46"/>
      <c r="H39" s="45" t="s">
        <v>65</v>
      </c>
      <c r="I39" s="45" t="s">
        <v>64</v>
      </c>
      <c r="J39" s="45" t="s">
        <v>63</v>
      </c>
      <c r="K39" s="45" t="s">
        <v>62</v>
      </c>
      <c r="L39" s="45" t="s">
        <v>61</v>
      </c>
      <c r="M39" s="44" t="s">
        <v>60</v>
      </c>
      <c r="N39" s="44" t="s">
        <v>59</v>
      </c>
      <c r="O39" s="43" t="s">
        <v>58</v>
      </c>
    </row>
    <row r="40" spans="1:15" s="37" customFormat="1">
      <c r="A40" s="42" t="s">
        <v>57</v>
      </c>
      <c r="B40" s="41" t="s">
        <v>56</v>
      </c>
      <c r="C40" s="40" t="s">
        <v>55</v>
      </c>
      <c r="D40" s="39" t="s">
        <v>54</v>
      </c>
      <c r="E40" s="39" t="s">
        <v>53</v>
      </c>
      <c r="F40" s="39" t="s">
        <v>52</v>
      </c>
      <c r="G40" s="39" t="s">
        <v>51</v>
      </c>
      <c r="H40" s="39" t="s">
        <v>50</v>
      </c>
      <c r="I40" s="39" t="s">
        <v>49</v>
      </c>
      <c r="J40" s="39" t="s">
        <v>48</v>
      </c>
      <c r="K40" s="39" t="s">
        <v>47</v>
      </c>
      <c r="L40" s="39" t="s">
        <v>46</v>
      </c>
      <c r="M40" s="39" t="s">
        <v>45</v>
      </c>
      <c r="N40" s="39" t="s">
        <v>44</v>
      </c>
      <c r="O40" s="38" t="s">
        <v>43</v>
      </c>
    </row>
    <row r="41" spans="1:15">
      <c r="A41" s="34"/>
      <c r="B41" s="36" t="s">
        <v>42</v>
      </c>
      <c r="C41" s="3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0"/>
    </row>
    <row r="42" spans="1:15" ht="15">
      <c r="A42" s="83">
        <v>275</v>
      </c>
      <c r="B42" s="75" t="s">
        <v>117</v>
      </c>
      <c r="C42" s="74" t="s">
        <v>99</v>
      </c>
      <c r="D42" s="73">
        <v>6.1333333333333329</v>
      </c>
      <c r="E42" s="73">
        <v>2.4</v>
      </c>
      <c r="F42" s="73">
        <v>65.333333333333329</v>
      </c>
      <c r="G42" s="73">
        <v>314.66666666666669</v>
      </c>
      <c r="H42" s="73">
        <v>6.6666666666666666E-2</v>
      </c>
      <c r="I42" s="73">
        <v>0</v>
      </c>
      <c r="J42" s="73">
        <v>2.6666666666666668E-2</v>
      </c>
      <c r="K42" s="73">
        <v>0.53333333333333333</v>
      </c>
      <c r="L42" s="73">
        <v>26.666666666666668</v>
      </c>
      <c r="M42" s="73">
        <v>129.33333333333334</v>
      </c>
      <c r="N42" s="73">
        <v>38.666666666666664</v>
      </c>
      <c r="O42" s="72">
        <v>1.3333333333333333</v>
      </c>
    </row>
    <row r="43" spans="1:15">
      <c r="A43" s="34" t="s">
        <v>98</v>
      </c>
      <c r="B43" s="33" t="s">
        <v>97</v>
      </c>
      <c r="C43" s="32" t="s">
        <v>21</v>
      </c>
      <c r="D43" s="31">
        <v>0.1</v>
      </c>
      <c r="E43" s="31">
        <v>0</v>
      </c>
      <c r="F43" s="31">
        <v>15</v>
      </c>
      <c r="G43" s="31">
        <v>60</v>
      </c>
      <c r="H43" s="31">
        <v>0</v>
      </c>
      <c r="I43" s="31">
        <v>0</v>
      </c>
      <c r="J43" s="31">
        <v>0</v>
      </c>
      <c r="K43" s="31">
        <v>0</v>
      </c>
      <c r="L43" s="31">
        <v>11</v>
      </c>
      <c r="M43" s="31">
        <v>3</v>
      </c>
      <c r="N43" s="31">
        <v>1</v>
      </c>
      <c r="O43" s="30">
        <v>0.3</v>
      </c>
    </row>
    <row r="44" spans="1:15">
      <c r="A44" s="34"/>
      <c r="B44" s="36" t="s">
        <v>35</v>
      </c>
      <c r="C44" s="32"/>
      <c r="D44" s="35">
        <f>SUM(D43:D43)</f>
        <v>0.1</v>
      </c>
      <c r="E44" s="35">
        <f>SUM(E42:E43)</f>
        <v>2.4</v>
      </c>
      <c r="F44" s="35">
        <f>SUM(F42:F43)</f>
        <v>80.333333333333329</v>
      </c>
      <c r="G44" s="35">
        <f>SUM(G42:G43)</f>
        <v>374.66666666666669</v>
      </c>
      <c r="H44" s="35">
        <f>SUM(H42:H43)</f>
        <v>6.6666666666666666E-2</v>
      </c>
      <c r="I44" s="35">
        <f>SUM(I42:I43)</f>
        <v>0</v>
      </c>
      <c r="J44" s="35">
        <f>SUM(J42:J43)</f>
        <v>2.6666666666666668E-2</v>
      </c>
      <c r="K44" s="35">
        <f>SUM(K42:K43)</f>
        <v>0.53333333333333333</v>
      </c>
      <c r="L44" s="35">
        <f>SUM(L42:L43)</f>
        <v>37.666666666666671</v>
      </c>
      <c r="M44" s="35">
        <f>SUM(M42:M43)</f>
        <v>132.33333333333334</v>
      </c>
      <c r="N44" s="35">
        <f>SUM(N42:N43)</f>
        <v>39.666666666666664</v>
      </c>
      <c r="O44" s="35">
        <f>SUM(O42:O43)</f>
        <v>1.6333333333333333</v>
      </c>
    </row>
    <row r="45" spans="1:15">
      <c r="A45" s="34" t="s">
        <v>138</v>
      </c>
      <c r="B45" s="33" t="s">
        <v>137</v>
      </c>
      <c r="C45" s="32" t="s">
        <v>32</v>
      </c>
      <c r="D45" s="31">
        <v>0.48</v>
      </c>
      <c r="E45" s="31">
        <v>0.06</v>
      </c>
      <c r="F45" s="31">
        <v>1.02</v>
      </c>
      <c r="G45" s="31">
        <v>7.8</v>
      </c>
      <c r="H45" s="31">
        <v>1.2E-2</v>
      </c>
      <c r="I45" s="31">
        <v>3</v>
      </c>
      <c r="J45" s="31">
        <v>0</v>
      </c>
      <c r="K45" s="31">
        <v>0</v>
      </c>
      <c r="L45" s="31">
        <v>13.8</v>
      </c>
      <c r="M45" s="31">
        <v>0</v>
      </c>
      <c r="N45" s="31">
        <v>0</v>
      </c>
      <c r="O45" s="30">
        <v>0.36</v>
      </c>
    </row>
    <row r="46" spans="1:15">
      <c r="A46" s="34" t="s">
        <v>125</v>
      </c>
      <c r="B46" s="33" t="s">
        <v>124</v>
      </c>
      <c r="C46" s="32" t="s">
        <v>21</v>
      </c>
      <c r="D46" s="31">
        <v>1.84</v>
      </c>
      <c r="E46" s="31">
        <v>3.4</v>
      </c>
      <c r="F46" s="31">
        <v>12.1</v>
      </c>
      <c r="G46" s="31">
        <v>86.4</v>
      </c>
      <c r="H46" s="31">
        <v>0.2</v>
      </c>
      <c r="I46" s="31">
        <v>14.44</v>
      </c>
      <c r="J46" s="31">
        <v>0.02</v>
      </c>
      <c r="K46" s="31">
        <v>0.1</v>
      </c>
      <c r="L46" s="31">
        <v>41.22</v>
      </c>
      <c r="M46" s="31">
        <v>40.74</v>
      </c>
      <c r="N46" s="31">
        <v>18.36</v>
      </c>
      <c r="O46" s="30">
        <v>1.76</v>
      </c>
    </row>
    <row r="47" spans="1:15">
      <c r="A47" s="34" t="s">
        <v>174</v>
      </c>
      <c r="B47" s="33" t="s">
        <v>173</v>
      </c>
      <c r="C47" s="32" t="s">
        <v>27</v>
      </c>
      <c r="D47" s="31">
        <v>9.0399999999999991</v>
      </c>
      <c r="E47" s="31">
        <v>9.0399999999999991</v>
      </c>
      <c r="F47" s="31">
        <v>2.74</v>
      </c>
      <c r="G47" s="31">
        <v>128</v>
      </c>
      <c r="H47" s="31">
        <v>5.6000000000000001E-2</v>
      </c>
      <c r="I47" s="31">
        <v>1.84</v>
      </c>
      <c r="J47" s="31">
        <v>0.04</v>
      </c>
      <c r="K47" s="31">
        <v>0.128</v>
      </c>
      <c r="L47" s="31">
        <v>12.023999999999999</v>
      </c>
      <c r="M47" s="31">
        <v>104.24</v>
      </c>
      <c r="N47" s="31">
        <v>51.975999999999999</v>
      </c>
      <c r="O47" s="30">
        <v>0.92</v>
      </c>
    </row>
    <row r="48" spans="1:15">
      <c r="A48" s="34" t="s">
        <v>172</v>
      </c>
      <c r="B48" s="33" t="s">
        <v>171</v>
      </c>
      <c r="C48" s="32" t="s">
        <v>24</v>
      </c>
      <c r="D48" s="31">
        <v>5.8</v>
      </c>
      <c r="E48" s="31">
        <v>2.91</v>
      </c>
      <c r="F48" s="31">
        <v>35.549999999999997</v>
      </c>
      <c r="G48" s="31">
        <v>191.4</v>
      </c>
      <c r="H48" s="31">
        <v>0.09</v>
      </c>
      <c r="I48" s="31">
        <v>0</v>
      </c>
      <c r="J48" s="31">
        <v>0</v>
      </c>
      <c r="K48" s="31">
        <v>0</v>
      </c>
      <c r="L48" s="31">
        <v>36.270000000000003</v>
      </c>
      <c r="M48" s="31">
        <v>1.92</v>
      </c>
      <c r="N48" s="31">
        <v>3.6150000000000002</v>
      </c>
      <c r="O48" s="30">
        <v>1.155</v>
      </c>
    </row>
    <row r="49" spans="1:15">
      <c r="A49" s="34" t="s">
        <v>88</v>
      </c>
      <c r="B49" s="33" t="s">
        <v>87</v>
      </c>
      <c r="C49" s="32" t="s">
        <v>21</v>
      </c>
      <c r="D49" s="31">
        <v>0.7</v>
      </c>
      <c r="E49" s="31">
        <v>0.3</v>
      </c>
      <c r="F49" s="31">
        <v>22.8</v>
      </c>
      <c r="G49" s="31">
        <v>97</v>
      </c>
      <c r="H49" s="31">
        <v>0</v>
      </c>
      <c r="I49" s="31">
        <v>70</v>
      </c>
      <c r="J49" s="31">
        <v>0</v>
      </c>
      <c r="K49" s="31">
        <v>0</v>
      </c>
      <c r="L49" s="31">
        <v>12</v>
      </c>
      <c r="M49" s="31">
        <v>3</v>
      </c>
      <c r="N49" s="31">
        <v>3</v>
      </c>
      <c r="O49" s="30">
        <v>1.5</v>
      </c>
    </row>
    <row r="50" spans="1:15">
      <c r="A50" s="34" t="s">
        <v>20</v>
      </c>
      <c r="B50" s="33" t="s">
        <v>19</v>
      </c>
      <c r="C50" s="32" t="s">
        <v>16</v>
      </c>
      <c r="D50" s="31">
        <v>2.37</v>
      </c>
      <c r="E50" s="31">
        <v>0.3</v>
      </c>
      <c r="F50" s="31">
        <v>14.76</v>
      </c>
      <c r="G50" s="31">
        <v>70.5</v>
      </c>
      <c r="H50" s="31">
        <v>0.06</v>
      </c>
      <c r="I50" s="31">
        <v>0</v>
      </c>
      <c r="J50" s="31">
        <v>0</v>
      </c>
      <c r="K50" s="31">
        <v>0</v>
      </c>
      <c r="L50" s="31">
        <v>6.9</v>
      </c>
      <c r="M50" s="31">
        <v>0</v>
      </c>
      <c r="N50" s="31">
        <v>0</v>
      </c>
      <c r="O50" s="30">
        <v>0.56999999999999995</v>
      </c>
    </row>
    <row r="51" spans="1:15">
      <c r="A51" s="34" t="s">
        <v>18</v>
      </c>
      <c r="B51" s="33" t="s">
        <v>17</v>
      </c>
      <c r="C51" s="32" t="s">
        <v>16</v>
      </c>
      <c r="D51" s="31">
        <v>1.98</v>
      </c>
      <c r="E51" s="31">
        <v>0.36</v>
      </c>
      <c r="F51" s="31">
        <v>10.02</v>
      </c>
      <c r="G51" s="31">
        <v>52.2</v>
      </c>
      <c r="H51" s="31">
        <v>5.3999999999999999E-2</v>
      </c>
      <c r="I51" s="31">
        <v>0</v>
      </c>
      <c r="J51" s="31">
        <v>0</v>
      </c>
      <c r="K51" s="31">
        <v>0.42</v>
      </c>
      <c r="L51" s="31">
        <v>10.5</v>
      </c>
      <c r="M51" s="31">
        <v>47.4</v>
      </c>
      <c r="N51" s="31">
        <v>14.1</v>
      </c>
      <c r="O51" s="30">
        <v>1.17</v>
      </c>
    </row>
    <row r="52" spans="1:15">
      <c r="A52" s="34"/>
      <c r="B52" s="36" t="s">
        <v>86</v>
      </c>
      <c r="C52" s="32"/>
      <c r="D52" s="35">
        <f>SUM(D45:D51)</f>
        <v>22.21</v>
      </c>
      <c r="E52" s="35">
        <f>SUM(E45:E51)</f>
        <v>16.37</v>
      </c>
      <c r="F52" s="35">
        <f>SUM(F45:F51)</f>
        <v>98.99</v>
      </c>
      <c r="G52" s="35">
        <f>SUM(G45:G51)</f>
        <v>633.30000000000007</v>
      </c>
      <c r="H52" s="35">
        <f>SUM(H45:H51)</f>
        <v>0.47199999999999998</v>
      </c>
      <c r="I52" s="35">
        <f>SUM(I45:I51)</f>
        <v>89.28</v>
      </c>
      <c r="J52" s="35">
        <f>SUM(J45:J51)</f>
        <v>0.06</v>
      </c>
      <c r="K52" s="35">
        <f>SUM(K45:K51)</f>
        <v>0.64800000000000002</v>
      </c>
      <c r="L52" s="35">
        <f>SUM(L45:L51)</f>
        <v>132.714</v>
      </c>
      <c r="M52" s="35">
        <f>SUM(M45:M51)</f>
        <v>197.29999999999998</v>
      </c>
      <c r="N52" s="35">
        <f>SUM(N45:N51)</f>
        <v>91.050999999999988</v>
      </c>
      <c r="O52" s="35">
        <f>SUM(O45:O51)</f>
        <v>7.4350000000000005</v>
      </c>
    </row>
    <row r="53" spans="1:15">
      <c r="A53" s="34" t="s">
        <v>170</v>
      </c>
      <c r="B53" s="33" t="s">
        <v>169</v>
      </c>
      <c r="C53" s="32" t="s">
        <v>21</v>
      </c>
      <c r="D53" s="31">
        <v>0.3</v>
      </c>
      <c r="E53" s="31">
        <v>0.12</v>
      </c>
      <c r="F53" s="31">
        <v>17.16</v>
      </c>
      <c r="G53" s="31">
        <v>70.040000000000006</v>
      </c>
      <c r="H53" s="31">
        <v>0</v>
      </c>
      <c r="I53" s="31">
        <v>60</v>
      </c>
      <c r="J53" s="31">
        <v>0</v>
      </c>
      <c r="K53" s="31">
        <v>0.2</v>
      </c>
      <c r="L53" s="31">
        <v>18.46</v>
      </c>
      <c r="M53" s="31">
        <v>9.9</v>
      </c>
      <c r="N53" s="31">
        <v>10.9</v>
      </c>
      <c r="O53" s="30">
        <v>0.44</v>
      </c>
    </row>
    <row r="54" spans="1:15" ht="25.5">
      <c r="A54" s="34" t="s">
        <v>168</v>
      </c>
      <c r="B54" s="33" t="s">
        <v>167</v>
      </c>
      <c r="C54" s="32" t="s">
        <v>32</v>
      </c>
      <c r="D54" s="31">
        <v>8.23</v>
      </c>
      <c r="E54" s="31">
        <v>7.73</v>
      </c>
      <c r="F54" s="31">
        <v>23.46</v>
      </c>
      <c r="G54" s="31">
        <v>195.79</v>
      </c>
      <c r="H54" s="31">
        <v>7.1999999999999995E-2</v>
      </c>
      <c r="I54" s="31">
        <v>0.47399999999999998</v>
      </c>
      <c r="J54" s="31">
        <v>7.8E-2</v>
      </c>
      <c r="K54" s="31">
        <v>1.1519999999999999</v>
      </c>
      <c r="L54" s="31">
        <v>155.72999999999999</v>
      </c>
      <c r="M54" s="31">
        <v>126.6</v>
      </c>
      <c r="N54" s="31">
        <v>14.202</v>
      </c>
      <c r="O54" s="30">
        <v>0.75</v>
      </c>
    </row>
    <row r="55" spans="1:15" s="24" customFormat="1" ht="13.5" thickBot="1">
      <c r="A55" s="29"/>
      <c r="B55" s="28" t="s">
        <v>15</v>
      </c>
      <c r="C55" s="27"/>
      <c r="D55" s="26">
        <v>49.86</v>
      </c>
      <c r="E55" s="26">
        <v>37.75</v>
      </c>
      <c r="F55" s="26">
        <v>192.55</v>
      </c>
      <c r="G55" s="26">
        <v>1306.2099999999998</v>
      </c>
      <c r="H55" s="26">
        <v>0.63400000000000001</v>
      </c>
      <c r="I55" s="26">
        <v>150.459</v>
      </c>
      <c r="J55" s="26">
        <v>0.22799999999999998</v>
      </c>
      <c r="K55" s="26">
        <v>2.57</v>
      </c>
      <c r="L55" s="26">
        <v>557.85899999999992</v>
      </c>
      <c r="M55" s="26">
        <v>610.73</v>
      </c>
      <c r="N55" s="26">
        <v>151.05299999999997</v>
      </c>
      <c r="O55" s="25">
        <v>9.69</v>
      </c>
    </row>
    <row r="56" spans="1:15" s="57" customFormat="1" ht="46.5" customHeight="1">
      <c r="A56" s="66"/>
      <c r="C56" s="5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s="57" customFormat="1">
      <c r="A57" s="65" t="s">
        <v>81</v>
      </c>
      <c r="B57" s="57" t="s">
        <v>166</v>
      </c>
      <c r="C57" s="59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s="57" customFormat="1">
      <c r="A58" s="65" t="s">
        <v>79</v>
      </c>
      <c r="B58" s="64" t="s">
        <v>78</v>
      </c>
      <c r="C58" s="59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s="57" customFormat="1">
      <c r="A59" s="63" t="s">
        <v>77</v>
      </c>
      <c r="B59" s="62" t="s">
        <v>76</v>
      </c>
      <c r="C59" s="59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s="57" customFormat="1" ht="13.5" thickBot="1">
      <c r="A60" s="61"/>
      <c r="B60" s="60"/>
      <c r="C60" s="59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15" s="17" customFormat="1" ht="33" customHeight="1">
      <c r="A61" s="56" t="s">
        <v>75</v>
      </c>
      <c r="B61" s="55" t="s">
        <v>74</v>
      </c>
      <c r="C61" s="54" t="s">
        <v>73</v>
      </c>
      <c r="D61" s="53" t="s">
        <v>72</v>
      </c>
      <c r="E61" s="53"/>
      <c r="F61" s="53"/>
      <c r="G61" s="53" t="s">
        <v>71</v>
      </c>
      <c r="H61" s="53" t="s">
        <v>70</v>
      </c>
      <c r="I61" s="53"/>
      <c r="J61" s="53"/>
      <c r="K61" s="53"/>
      <c r="L61" s="52" t="s">
        <v>69</v>
      </c>
      <c r="M61" s="51"/>
      <c r="N61" s="51"/>
      <c r="O61" s="50"/>
    </row>
    <row r="62" spans="1:15" s="37" customFormat="1" ht="13.5" thickBot="1">
      <c r="A62" s="49"/>
      <c r="B62" s="48"/>
      <c r="C62" s="47"/>
      <c r="D62" s="45" t="s">
        <v>68</v>
      </c>
      <c r="E62" s="45" t="s">
        <v>67</v>
      </c>
      <c r="F62" s="45" t="s">
        <v>66</v>
      </c>
      <c r="G62" s="46"/>
      <c r="H62" s="45" t="s">
        <v>65</v>
      </c>
      <c r="I62" s="45" t="s">
        <v>64</v>
      </c>
      <c r="J62" s="45" t="s">
        <v>63</v>
      </c>
      <c r="K62" s="45" t="s">
        <v>62</v>
      </c>
      <c r="L62" s="45" t="s">
        <v>61</v>
      </c>
      <c r="M62" s="44" t="s">
        <v>60</v>
      </c>
      <c r="N62" s="44" t="s">
        <v>59</v>
      </c>
      <c r="O62" s="43" t="s">
        <v>58</v>
      </c>
    </row>
    <row r="63" spans="1:15" s="37" customFormat="1">
      <c r="A63" s="42" t="s">
        <v>57</v>
      </c>
      <c r="B63" s="41" t="s">
        <v>56</v>
      </c>
      <c r="C63" s="40" t="s">
        <v>55</v>
      </c>
      <c r="D63" s="39" t="s">
        <v>54</v>
      </c>
      <c r="E63" s="39" t="s">
        <v>53</v>
      </c>
      <c r="F63" s="39" t="s">
        <v>52</v>
      </c>
      <c r="G63" s="39" t="s">
        <v>51</v>
      </c>
      <c r="H63" s="39" t="s">
        <v>50</v>
      </c>
      <c r="I63" s="39" t="s">
        <v>49</v>
      </c>
      <c r="J63" s="39" t="s">
        <v>48</v>
      </c>
      <c r="K63" s="39" t="s">
        <v>47</v>
      </c>
      <c r="L63" s="39" t="s">
        <v>46</v>
      </c>
      <c r="M63" s="39" t="s">
        <v>45</v>
      </c>
      <c r="N63" s="39" t="s">
        <v>44</v>
      </c>
      <c r="O63" s="38" t="s">
        <v>43</v>
      </c>
    </row>
    <row r="64" spans="1:15">
      <c r="A64" s="34"/>
      <c r="B64" s="36" t="s">
        <v>42</v>
      </c>
      <c r="C64" s="32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0"/>
    </row>
    <row r="65" spans="1:15">
      <c r="A65" s="34" t="s">
        <v>165</v>
      </c>
      <c r="B65" s="33" t="s">
        <v>164</v>
      </c>
      <c r="C65" s="32" t="s">
        <v>21</v>
      </c>
      <c r="D65" s="31">
        <v>7.74</v>
      </c>
      <c r="E65" s="31">
        <v>11.82</v>
      </c>
      <c r="F65" s="31">
        <v>35.54</v>
      </c>
      <c r="G65" s="31">
        <v>279.39999999999998</v>
      </c>
      <c r="H65" s="31">
        <v>0.08</v>
      </c>
      <c r="I65" s="31">
        <v>1.42</v>
      </c>
      <c r="J65" s="31">
        <v>0.08</v>
      </c>
      <c r="K65" s="31">
        <v>0.76</v>
      </c>
      <c r="L65" s="31">
        <v>140.6</v>
      </c>
      <c r="M65" s="31">
        <v>136.4</v>
      </c>
      <c r="N65" s="31">
        <v>23</v>
      </c>
      <c r="O65" s="30">
        <v>0.56000000000000005</v>
      </c>
    </row>
    <row r="66" spans="1:15">
      <c r="A66" s="34" t="s">
        <v>39</v>
      </c>
      <c r="B66" s="33" t="s">
        <v>38</v>
      </c>
      <c r="C66" s="32" t="s">
        <v>16</v>
      </c>
      <c r="D66" s="31">
        <v>2.25</v>
      </c>
      <c r="E66" s="31">
        <v>0.87</v>
      </c>
      <c r="F66" s="31">
        <v>15.42</v>
      </c>
      <c r="G66" s="31">
        <v>78.599999999999994</v>
      </c>
      <c r="H66" s="31">
        <v>3.3000000000000002E-2</v>
      </c>
      <c r="I66" s="31">
        <v>0</v>
      </c>
      <c r="J66" s="31">
        <v>0</v>
      </c>
      <c r="K66" s="31">
        <v>0.51</v>
      </c>
      <c r="L66" s="31">
        <v>5.7</v>
      </c>
      <c r="M66" s="31">
        <v>19.5</v>
      </c>
      <c r="N66" s="31">
        <v>3.9</v>
      </c>
      <c r="O66" s="30">
        <v>0.36</v>
      </c>
    </row>
    <row r="67" spans="1:15" ht="15">
      <c r="A67" s="82">
        <v>494</v>
      </c>
      <c r="B67" s="81" t="s">
        <v>145</v>
      </c>
      <c r="C67" s="80" t="s">
        <v>99</v>
      </c>
      <c r="D67" s="78">
        <v>0.1</v>
      </c>
      <c r="E67" s="78">
        <v>0</v>
      </c>
      <c r="F67" s="78">
        <v>15.2</v>
      </c>
      <c r="G67" s="78">
        <v>61</v>
      </c>
      <c r="H67" s="78">
        <v>0</v>
      </c>
      <c r="I67" s="79">
        <v>2.8</v>
      </c>
      <c r="J67" s="79">
        <v>0</v>
      </c>
      <c r="K67" s="78">
        <v>0</v>
      </c>
      <c r="L67" s="78">
        <v>14.2</v>
      </c>
      <c r="M67" s="78">
        <v>4</v>
      </c>
      <c r="N67" s="78">
        <v>2</v>
      </c>
      <c r="O67" s="78">
        <v>0.4</v>
      </c>
    </row>
    <row r="68" spans="1:15">
      <c r="A68" s="34"/>
      <c r="B68" s="36" t="s">
        <v>35</v>
      </c>
      <c r="C68" s="32"/>
      <c r="D68" s="35">
        <f>SUM(D65:D66)</f>
        <v>9.99</v>
      </c>
      <c r="E68" s="35">
        <f>SUM(E65:E67)</f>
        <v>12.69</v>
      </c>
      <c r="F68" s="35">
        <f>SUM(F65:F67)</f>
        <v>66.16</v>
      </c>
      <c r="G68" s="35">
        <f>SUM(G65:G67)</f>
        <v>419</v>
      </c>
      <c r="H68" s="35">
        <f>SUM(H65:H67)</f>
        <v>0.113</v>
      </c>
      <c r="I68" s="35">
        <f>SUM(I65:I67)</f>
        <v>4.22</v>
      </c>
      <c r="J68" s="35">
        <f>SUM(J65:J67)</f>
        <v>0.08</v>
      </c>
      <c r="K68" s="35">
        <f>SUM(K65:K67)</f>
        <v>1.27</v>
      </c>
      <c r="L68" s="35">
        <f>SUM(L65:L67)</f>
        <v>160.49999999999997</v>
      </c>
      <c r="M68" s="35">
        <f>SUM(M65:M67)</f>
        <v>159.9</v>
      </c>
      <c r="N68" s="35">
        <f>SUM(N65:N67)</f>
        <v>28.9</v>
      </c>
      <c r="O68" s="35">
        <f>SUM(O65:O67)</f>
        <v>1.32</v>
      </c>
    </row>
    <row r="69" spans="1:15">
      <c r="A69" s="34" t="s">
        <v>34</v>
      </c>
      <c r="B69" s="33" t="s">
        <v>33</v>
      </c>
      <c r="C69" s="32" t="s">
        <v>32</v>
      </c>
      <c r="D69" s="31">
        <v>0.8</v>
      </c>
      <c r="E69" s="31">
        <v>0.1</v>
      </c>
      <c r="F69" s="31">
        <v>4.3</v>
      </c>
      <c r="G69" s="31">
        <v>21</v>
      </c>
      <c r="H69" s="31">
        <v>1.2E-2</v>
      </c>
      <c r="I69" s="31">
        <v>1.218</v>
      </c>
      <c r="J69" s="31">
        <v>0</v>
      </c>
      <c r="K69" s="31">
        <v>0</v>
      </c>
      <c r="L69" s="31">
        <v>20.309999999999999</v>
      </c>
      <c r="M69" s="31">
        <v>0</v>
      </c>
      <c r="N69" s="31">
        <v>12.077999999999999</v>
      </c>
      <c r="O69" s="30">
        <v>0.76800000000000002</v>
      </c>
    </row>
    <row r="70" spans="1:15">
      <c r="A70" s="34" t="s">
        <v>163</v>
      </c>
      <c r="B70" s="33" t="s">
        <v>162</v>
      </c>
      <c r="C70" s="32" t="s">
        <v>21</v>
      </c>
      <c r="D70" s="31">
        <v>1.7</v>
      </c>
      <c r="E70" s="31">
        <v>5.16</v>
      </c>
      <c r="F70" s="31">
        <v>7.44</v>
      </c>
      <c r="G70" s="31">
        <v>83.9</v>
      </c>
      <c r="H70" s="31">
        <v>0.06</v>
      </c>
      <c r="I70" s="31">
        <v>24.9</v>
      </c>
      <c r="J70" s="31">
        <v>0.02</v>
      </c>
      <c r="K70" s="31">
        <v>0.12</v>
      </c>
      <c r="L70" s="31">
        <v>45.26</v>
      </c>
      <c r="M70" s="31">
        <v>31.32</v>
      </c>
      <c r="N70" s="31">
        <v>15.48</v>
      </c>
      <c r="O70" s="30">
        <v>0.6</v>
      </c>
    </row>
    <row r="71" spans="1:15">
      <c r="A71" s="34" t="s">
        <v>161</v>
      </c>
      <c r="B71" s="33" t="s">
        <v>160</v>
      </c>
      <c r="C71" s="32" t="s">
        <v>27</v>
      </c>
      <c r="D71" s="31">
        <v>7.69</v>
      </c>
      <c r="E71" s="31">
        <v>6.66</v>
      </c>
      <c r="F71" s="31">
        <v>16.25</v>
      </c>
      <c r="G71" s="31">
        <v>152.91999999999999</v>
      </c>
      <c r="H71" s="31">
        <v>4.8000000000000001E-2</v>
      </c>
      <c r="I71" s="31">
        <v>0.152</v>
      </c>
      <c r="J71" s="31">
        <v>1.6E-2</v>
      </c>
      <c r="K71" s="31">
        <v>3.2000000000000001E-2</v>
      </c>
      <c r="L71" s="31">
        <v>21.167999999999999</v>
      </c>
      <c r="M71" s="31">
        <v>9.2159999999999993</v>
      </c>
      <c r="N71" s="31">
        <v>0.72799999999999998</v>
      </c>
      <c r="O71" s="30">
        <v>0.44800000000000001</v>
      </c>
    </row>
    <row r="72" spans="1:15">
      <c r="A72" s="34" t="s">
        <v>159</v>
      </c>
      <c r="B72" s="33" t="s">
        <v>158</v>
      </c>
      <c r="C72" s="32" t="s">
        <v>24</v>
      </c>
      <c r="D72" s="31">
        <v>3.69</v>
      </c>
      <c r="E72" s="31">
        <v>6.08</v>
      </c>
      <c r="F72" s="31">
        <v>17.309999999999999</v>
      </c>
      <c r="G72" s="31">
        <v>204.6</v>
      </c>
      <c r="H72" s="31">
        <v>0.03</v>
      </c>
      <c r="I72" s="31">
        <v>0</v>
      </c>
      <c r="J72" s="31">
        <v>4.4999999999999998E-2</v>
      </c>
      <c r="K72" s="31">
        <v>0.28499999999999998</v>
      </c>
      <c r="L72" s="31">
        <v>5.0999999999999996</v>
      </c>
      <c r="M72" s="31">
        <v>70.8</v>
      </c>
      <c r="N72" s="31">
        <v>22.8</v>
      </c>
      <c r="O72" s="30">
        <v>0.52500000000000002</v>
      </c>
    </row>
    <row r="73" spans="1:15">
      <c r="A73" s="34" t="s">
        <v>108</v>
      </c>
      <c r="B73" s="33" t="s">
        <v>107</v>
      </c>
      <c r="C73" s="32" t="s">
        <v>21</v>
      </c>
      <c r="D73" s="31">
        <v>0.5</v>
      </c>
      <c r="E73" s="31">
        <v>0</v>
      </c>
      <c r="F73" s="31">
        <v>27</v>
      </c>
      <c r="G73" s="31">
        <v>110</v>
      </c>
      <c r="H73" s="31">
        <v>0</v>
      </c>
      <c r="I73" s="31">
        <v>0.5</v>
      </c>
      <c r="J73" s="31">
        <v>0</v>
      </c>
      <c r="K73" s="31">
        <v>0</v>
      </c>
      <c r="L73" s="31">
        <v>28</v>
      </c>
      <c r="M73" s="31">
        <v>19</v>
      </c>
      <c r="N73" s="31">
        <v>7</v>
      </c>
      <c r="O73" s="30">
        <v>1.5</v>
      </c>
    </row>
    <row r="74" spans="1:15">
      <c r="A74" s="34" t="s">
        <v>20</v>
      </c>
      <c r="B74" s="33" t="s">
        <v>19</v>
      </c>
      <c r="C74" s="32" t="s">
        <v>16</v>
      </c>
      <c r="D74" s="31">
        <v>2.37</v>
      </c>
      <c r="E74" s="31">
        <v>0.3</v>
      </c>
      <c r="F74" s="31">
        <v>14.76</v>
      </c>
      <c r="G74" s="31">
        <v>70.5</v>
      </c>
      <c r="H74" s="31">
        <v>0.06</v>
      </c>
      <c r="I74" s="31">
        <v>0</v>
      </c>
      <c r="J74" s="31">
        <v>0</v>
      </c>
      <c r="K74" s="31">
        <v>0</v>
      </c>
      <c r="L74" s="31">
        <v>6.9</v>
      </c>
      <c r="M74" s="31">
        <v>0</v>
      </c>
      <c r="N74" s="31">
        <v>0</v>
      </c>
      <c r="O74" s="30">
        <v>0.56999999999999995</v>
      </c>
    </row>
    <row r="75" spans="1:15">
      <c r="A75" s="34" t="s">
        <v>18</v>
      </c>
      <c r="B75" s="33" t="s">
        <v>17</v>
      </c>
      <c r="C75" s="32" t="s">
        <v>16</v>
      </c>
      <c r="D75" s="31">
        <v>1.98</v>
      </c>
      <c r="E75" s="31">
        <v>0.36</v>
      </c>
      <c r="F75" s="31">
        <v>10.02</v>
      </c>
      <c r="G75" s="31">
        <v>52.2</v>
      </c>
      <c r="H75" s="31">
        <v>5.3999999999999999E-2</v>
      </c>
      <c r="I75" s="31">
        <v>0</v>
      </c>
      <c r="J75" s="31">
        <v>0</v>
      </c>
      <c r="K75" s="31">
        <v>0.42</v>
      </c>
      <c r="L75" s="31">
        <v>10.5</v>
      </c>
      <c r="M75" s="31">
        <v>47.4</v>
      </c>
      <c r="N75" s="31">
        <v>14.1</v>
      </c>
      <c r="O75" s="30">
        <v>1.17</v>
      </c>
    </row>
    <row r="76" spans="1:15">
      <c r="A76" s="34"/>
      <c r="B76" s="36" t="s">
        <v>86</v>
      </c>
      <c r="C76" s="32"/>
      <c r="D76" s="35">
        <f>SUM(D69:D75)</f>
        <v>18.73</v>
      </c>
      <c r="E76" s="35">
        <f>SUM(E69:E75)</f>
        <v>18.66</v>
      </c>
      <c r="F76" s="35">
        <f>SUM(F69:F75)</f>
        <v>97.08</v>
      </c>
      <c r="G76" s="35">
        <f>SUM(G69:G75)</f>
        <v>695.12</v>
      </c>
      <c r="H76" s="35">
        <f>SUM(H69:H75)</f>
        <v>0.26400000000000001</v>
      </c>
      <c r="I76" s="35">
        <f>SUM(I69:I75)</f>
        <v>26.77</v>
      </c>
      <c r="J76" s="35">
        <f>SUM(J69:J75)</f>
        <v>8.1000000000000003E-2</v>
      </c>
      <c r="K76" s="35">
        <f>SUM(K69:K75)</f>
        <v>0.85699999999999998</v>
      </c>
      <c r="L76" s="35">
        <f>SUM(L69:L75)</f>
        <v>137.238</v>
      </c>
      <c r="M76" s="35">
        <f>SUM(M69:M75)</f>
        <v>177.73600000000002</v>
      </c>
      <c r="N76" s="35">
        <f>SUM(N69:N75)</f>
        <v>72.185999999999993</v>
      </c>
      <c r="O76" s="35">
        <f>SUM(O69:O75)</f>
        <v>5.5809999999999995</v>
      </c>
    </row>
    <row r="77" spans="1:15">
      <c r="A77" s="34" t="s">
        <v>85</v>
      </c>
      <c r="B77" s="33" t="s">
        <v>84</v>
      </c>
      <c r="C77" s="32" t="s">
        <v>21</v>
      </c>
      <c r="D77" s="31">
        <v>1.4</v>
      </c>
      <c r="E77" s="31">
        <v>0.2</v>
      </c>
      <c r="F77" s="31">
        <v>26.4</v>
      </c>
      <c r="G77" s="31">
        <v>120</v>
      </c>
      <c r="H77" s="31">
        <v>0.08</v>
      </c>
      <c r="I77" s="31">
        <v>80</v>
      </c>
      <c r="J77" s="31">
        <v>0.02</v>
      </c>
      <c r="K77" s="31">
        <v>0.4</v>
      </c>
      <c r="L77" s="31">
        <v>36</v>
      </c>
      <c r="M77" s="31">
        <v>26</v>
      </c>
      <c r="N77" s="31">
        <v>22</v>
      </c>
      <c r="O77" s="30">
        <v>0.6</v>
      </c>
    </row>
    <row r="78" spans="1:15" ht="25.5">
      <c r="A78" s="34" t="s">
        <v>157</v>
      </c>
      <c r="B78" s="33" t="s">
        <v>156</v>
      </c>
      <c r="C78" s="32" t="s">
        <v>155</v>
      </c>
      <c r="D78" s="31">
        <v>2.77</v>
      </c>
      <c r="E78" s="31">
        <v>5.23</v>
      </c>
      <c r="F78" s="31">
        <v>23.52</v>
      </c>
      <c r="G78" s="31">
        <v>152</v>
      </c>
      <c r="H78" s="31">
        <v>3.2000000000000001E-2</v>
      </c>
      <c r="I78" s="31">
        <v>0</v>
      </c>
      <c r="J78" s="31">
        <v>3.5999999999999997E-2</v>
      </c>
      <c r="K78" s="31">
        <v>0.48</v>
      </c>
      <c r="L78" s="31">
        <v>6.4</v>
      </c>
      <c r="M78" s="31">
        <v>23.468</v>
      </c>
      <c r="N78" s="31">
        <v>3.7320000000000002</v>
      </c>
      <c r="O78" s="30">
        <v>0.32</v>
      </c>
    </row>
    <row r="79" spans="1:15" s="24" customFormat="1" ht="13.5" thickBot="1">
      <c r="A79" s="29"/>
      <c r="B79" s="28" t="s">
        <v>15</v>
      </c>
      <c r="C79" s="27"/>
      <c r="D79" s="26">
        <v>36.090000000000011</v>
      </c>
      <c r="E79" s="26">
        <v>39.480000000000004</v>
      </c>
      <c r="F79" s="26">
        <v>213.86</v>
      </c>
      <c r="G79" s="26">
        <v>1456.1200000000001</v>
      </c>
      <c r="H79" s="26">
        <v>0.52900000000000003</v>
      </c>
      <c r="I79" s="26">
        <v>109.49</v>
      </c>
      <c r="J79" s="26">
        <v>0.23699999999999999</v>
      </c>
      <c r="K79" s="26">
        <v>3.0070000000000001</v>
      </c>
      <c r="L79" s="26">
        <v>451.93799999999993</v>
      </c>
      <c r="M79" s="26">
        <v>473.10400000000004</v>
      </c>
      <c r="N79" s="26">
        <v>138.81799999999998</v>
      </c>
      <c r="O79" s="25">
        <v>7.5209999999999999</v>
      </c>
    </row>
    <row r="80" spans="1:15" s="57" customFormat="1" ht="54" customHeight="1">
      <c r="A80" s="66"/>
      <c r="C80" s="59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</row>
    <row r="81" spans="1:15" s="57" customFormat="1">
      <c r="A81" s="65" t="s">
        <v>81</v>
      </c>
      <c r="B81" s="57" t="s">
        <v>154</v>
      </c>
      <c r="C81" s="59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</row>
    <row r="82" spans="1:15" s="57" customFormat="1">
      <c r="A82" s="65" t="s">
        <v>79</v>
      </c>
      <c r="B82" s="64" t="s">
        <v>78</v>
      </c>
      <c r="C82" s="59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</row>
    <row r="83" spans="1:15" s="57" customFormat="1">
      <c r="A83" s="63" t="s">
        <v>77</v>
      </c>
      <c r="B83" s="62" t="s">
        <v>76</v>
      </c>
      <c r="C83" s="59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</row>
    <row r="84" spans="1:15" s="57" customFormat="1" ht="13.5" thickBot="1">
      <c r="A84" s="61"/>
      <c r="B84" s="60"/>
      <c r="C84" s="59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</row>
    <row r="85" spans="1:15" s="17" customFormat="1" ht="33" customHeight="1">
      <c r="A85" s="56" t="s">
        <v>75</v>
      </c>
      <c r="B85" s="55" t="s">
        <v>74</v>
      </c>
      <c r="C85" s="54" t="s">
        <v>73</v>
      </c>
      <c r="D85" s="53" t="s">
        <v>72</v>
      </c>
      <c r="E85" s="53"/>
      <c r="F85" s="53"/>
      <c r="G85" s="53" t="s">
        <v>71</v>
      </c>
      <c r="H85" s="53" t="s">
        <v>70</v>
      </c>
      <c r="I85" s="53"/>
      <c r="J85" s="53"/>
      <c r="K85" s="53"/>
      <c r="L85" s="52" t="s">
        <v>69</v>
      </c>
      <c r="M85" s="51"/>
      <c r="N85" s="51"/>
      <c r="O85" s="50"/>
    </row>
    <row r="86" spans="1:15" s="37" customFormat="1" ht="13.5" thickBot="1">
      <c r="A86" s="49"/>
      <c r="B86" s="48"/>
      <c r="C86" s="47"/>
      <c r="D86" s="45" t="s">
        <v>68</v>
      </c>
      <c r="E86" s="45" t="s">
        <v>67</v>
      </c>
      <c r="F86" s="45" t="s">
        <v>66</v>
      </c>
      <c r="G86" s="46"/>
      <c r="H86" s="45" t="s">
        <v>65</v>
      </c>
      <c r="I86" s="45" t="s">
        <v>64</v>
      </c>
      <c r="J86" s="45" t="s">
        <v>63</v>
      </c>
      <c r="K86" s="45" t="s">
        <v>62</v>
      </c>
      <c r="L86" s="45" t="s">
        <v>61</v>
      </c>
      <c r="M86" s="44" t="s">
        <v>60</v>
      </c>
      <c r="N86" s="44" t="s">
        <v>59</v>
      </c>
      <c r="O86" s="43" t="s">
        <v>58</v>
      </c>
    </row>
    <row r="87" spans="1:15" s="37" customFormat="1">
      <c r="A87" s="42" t="s">
        <v>57</v>
      </c>
      <c r="B87" s="41" t="s">
        <v>56</v>
      </c>
      <c r="C87" s="40" t="s">
        <v>55</v>
      </c>
      <c r="D87" s="39" t="s">
        <v>54</v>
      </c>
      <c r="E87" s="39" t="s">
        <v>53</v>
      </c>
      <c r="F87" s="39" t="s">
        <v>52</v>
      </c>
      <c r="G87" s="39" t="s">
        <v>51</v>
      </c>
      <c r="H87" s="39" t="s">
        <v>50</v>
      </c>
      <c r="I87" s="39" t="s">
        <v>49</v>
      </c>
      <c r="J87" s="39" t="s">
        <v>48</v>
      </c>
      <c r="K87" s="39" t="s">
        <v>47</v>
      </c>
      <c r="L87" s="39" t="s">
        <v>46</v>
      </c>
      <c r="M87" s="39" t="s">
        <v>45</v>
      </c>
      <c r="N87" s="39" t="s">
        <v>44</v>
      </c>
      <c r="O87" s="38" t="s">
        <v>43</v>
      </c>
    </row>
    <row r="88" spans="1:15">
      <c r="A88" s="34"/>
      <c r="B88" s="36" t="s">
        <v>42</v>
      </c>
      <c r="C88" s="32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0"/>
    </row>
    <row r="89" spans="1:15" ht="15">
      <c r="A89" s="69" t="s">
        <v>101</v>
      </c>
      <c r="B89" s="70" t="s">
        <v>100</v>
      </c>
      <c r="C89" s="69" t="s">
        <v>99</v>
      </c>
      <c r="D89" s="68">
        <v>11.400000000000002</v>
      </c>
      <c r="E89" s="67">
        <v>10.466666666666667</v>
      </c>
      <c r="F89" s="67">
        <v>49.466666666666669</v>
      </c>
      <c r="G89" s="67">
        <v>337.73333333333335</v>
      </c>
      <c r="H89" s="67">
        <v>0.27599999999999997</v>
      </c>
      <c r="I89" s="67">
        <v>0</v>
      </c>
      <c r="J89" s="67">
        <v>5.3333333333333337E-2</v>
      </c>
      <c r="K89" s="67">
        <v>0.82</v>
      </c>
      <c r="L89" s="67">
        <v>19.013333333333332</v>
      </c>
      <c r="M89" s="67">
        <v>270.46666666666664</v>
      </c>
      <c r="N89" s="67">
        <v>180.57333333333332</v>
      </c>
      <c r="O89" s="67">
        <v>6.0666666666666664</v>
      </c>
    </row>
    <row r="90" spans="1:15">
      <c r="A90" s="34" t="s">
        <v>98</v>
      </c>
      <c r="B90" s="33" t="s">
        <v>97</v>
      </c>
      <c r="C90" s="32" t="s">
        <v>21</v>
      </c>
      <c r="D90" s="31">
        <v>0.1</v>
      </c>
      <c r="E90" s="31">
        <v>0</v>
      </c>
      <c r="F90" s="31">
        <v>15</v>
      </c>
      <c r="G90" s="31">
        <v>60</v>
      </c>
      <c r="H90" s="31">
        <v>0</v>
      </c>
      <c r="I90" s="31">
        <v>0</v>
      </c>
      <c r="J90" s="31">
        <v>0</v>
      </c>
      <c r="K90" s="31">
        <v>0</v>
      </c>
      <c r="L90" s="31">
        <v>11</v>
      </c>
      <c r="M90" s="31">
        <v>3</v>
      </c>
      <c r="N90" s="31">
        <v>1</v>
      </c>
      <c r="O90" s="30">
        <v>0.3</v>
      </c>
    </row>
    <row r="91" spans="1:15">
      <c r="A91" s="34"/>
      <c r="B91" s="36" t="s">
        <v>35</v>
      </c>
      <c r="C91" s="32"/>
      <c r="D91" s="35">
        <f>SUM(D90:D90)</f>
        <v>0.1</v>
      </c>
      <c r="E91" s="35">
        <f>SUM(E89:E90)</f>
        <v>10.466666666666667</v>
      </c>
      <c r="F91" s="35">
        <f>SUM(F89:F90)</f>
        <v>64.466666666666669</v>
      </c>
      <c r="G91" s="35">
        <f>SUM(G89:G90)</f>
        <v>397.73333333333335</v>
      </c>
      <c r="H91" s="35">
        <f>SUM(H89:H90)</f>
        <v>0.27599999999999997</v>
      </c>
      <c r="I91" s="35">
        <f>SUM(I89:I90)</f>
        <v>0</v>
      </c>
      <c r="J91" s="35">
        <f>SUM(J89:J90)</f>
        <v>5.3333333333333337E-2</v>
      </c>
      <c r="K91" s="35">
        <f>SUM(K89:K90)</f>
        <v>0.82</v>
      </c>
      <c r="L91" s="35">
        <f>SUM(L89:L90)</f>
        <v>30.013333333333332</v>
      </c>
      <c r="M91" s="35">
        <f>SUM(M89:M90)</f>
        <v>273.46666666666664</v>
      </c>
      <c r="N91" s="35">
        <f>SUM(N89:N90)</f>
        <v>181.57333333333332</v>
      </c>
      <c r="O91" s="35">
        <f>SUM(O89:O90)</f>
        <v>6.3666666666666663</v>
      </c>
    </row>
    <row r="92" spans="1:15">
      <c r="A92" s="34" t="s">
        <v>96</v>
      </c>
      <c r="B92" s="33" t="s">
        <v>95</v>
      </c>
      <c r="C92" s="32" t="s">
        <v>32</v>
      </c>
      <c r="D92" s="31">
        <v>0.7</v>
      </c>
      <c r="E92" s="31">
        <v>0.06</v>
      </c>
      <c r="F92" s="31">
        <v>3.4</v>
      </c>
      <c r="G92" s="31">
        <v>17</v>
      </c>
      <c r="H92" s="31">
        <v>0.03</v>
      </c>
      <c r="I92" s="31">
        <v>0.61199999999999999</v>
      </c>
      <c r="J92" s="31">
        <v>0</v>
      </c>
      <c r="K92" s="31">
        <v>0</v>
      </c>
      <c r="L92" s="31">
        <v>14.7</v>
      </c>
      <c r="M92" s="31">
        <v>0</v>
      </c>
      <c r="N92" s="31">
        <v>20.687999999999999</v>
      </c>
      <c r="O92" s="30">
        <v>0.378</v>
      </c>
    </row>
    <row r="93" spans="1:15" ht="25.5">
      <c r="A93" s="34" t="s">
        <v>153</v>
      </c>
      <c r="B93" s="33" t="s">
        <v>152</v>
      </c>
      <c r="C93" s="32" t="s">
        <v>21</v>
      </c>
      <c r="D93" s="31">
        <v>2.2799999999999998</v>
      </c>
      <c r="E93" s="31">
        <v>4.34</v>
      </c>
      <c r="F93" s="31">
        <v>12.08</v>
      </c>
      <c r="G93" s="31">
        <v>97.08</v>
      </c>
      <c r="H93" s="31">
        <v>0.08</v>
      </c>
      <c r="I93" s="31">
        <v>13.68</v>
      </c>
      <c r="J93" s="31">
        <v>0</v>
      </c>
      <c r="K93" s="31">
        <v>0.08</v>
      </c>
      <c r="L93" s="31">
        <v>21.82</v>
      </c>
      <c r="M93" s="31">
        <v>45.1</v>
      </c>
      <c r="N93" s="31">
        <v>19.68</v>
      </c>
      <c r="O93" s="30">
        <v>0.78</v>
      </c>
    </row>
    <row r="94" spans="1:15">
      <c r="A94" s="34" t="s">
        <v>151</v>
      </c>
      <c r="B94" s="33" t="s">
        <v>150</v>
      </c>
      <c r="C94" s="32" t="s">
        <v>27</v>
      </c>
      <c r="D94" s="31">
        <v>10.32</v>
      </c>
      <c r="E94" s="31">
        <v>3.98</v>
      </c>
      <c r="F94" s="31">
        <v>9.1</v>
      </c>
      <c r="G94" s="31">
        <v>111.13</v>
      </c>
      <c r="H94" s="31">
        <v>6.4000000000000001E-2</v>
      </c>
      <c r="I94" s="31">
        <v>0.76800000000000002</v>
      </c>
      <c r="J94" s="31">
        <v>2.4E-2</v>
      </c>
      <c r="K94" s="31">
        <v>7.1999999999999995E-2</v>
      </c>
      <c r="L94" s="31">
        <v>29.128</v>
      </c>
      <c r="M94" s="31">
        <v>60.591999999999999</v>
      </c>
      <c r="N94" s="31">
        <v>30.68</v>
      </c>
      <c r="O94" s="30">
        <v>0.82399999999999995</v>
      </c>
    </row>
    <row r="95" spans="1:15">
      <c r="A95" s="34" t="s">
        <v>110</v>
      </c>
      <c r="B95" s="33" t="s">
        <v>109</v>
      </c>
      <c r="C95" s="32" t="s">
        <v>24</v>
      </c>
      <c r="D95" s="31">
        <v>2.96</v>
      </c>
      <c r="E95" s="31">
        <v>6.27</v>
      </c>
      <c r="F95" s="31">
        <v>15.51</v>
      </c>
      <c r="G95" s="31">
        <v>131.79</v>
      </c>
      <c r="H95" s="31">
        <v>0.12</v>
      </c>
      <c r="I95" s="31">
        <v>28.02</v>
      </c>
      <c r="J95" s="31">
        <v>0</v>
      </c>
      <c r="K95" s="31">
        <v>0.12</v>
      </c>
      <c r="L95" s="31">
        <v>52.29</v>
      </c>
      <c r="M95" s="31">
        <v>51.06</v>
      </c>
      <c r="N95" s="31">
        <v>20.52</v>
      </c>
      <c r="O95" s="30">
        <v>1.02</v>
      </c>
    </row>
    <row r="96" spans="1:15">
      <c r="A96" s="34" t="s">
        <v>23</v>
      </c>
      <c r="B96" s="33" t="s">
        <v>22</v>
      </c>
      <c r="C96" s="32" t="s">
        <v>21</v>
      </c>
      <c r="D96" s="31">
        <v>0.3</v>
      </c>
      <c r="E96" s="31">
        <v>0.2</v>
      </c>
      <c r="F96" s="31">
        <v>20.2</v>
      </c>
      <c r="G96" s="31">
        <v>81</v>
      </c>
      <c r="H96" s="31">
        <v>0.04</v>
      </c>
      <c r="I96" s="31">
        <v>1.48</v>
      </c>
      <c r="J96" s="31">
        <v>0.22</v>
      </c>
      <c r="K96" s="31">
        <v>2.04</v>
      </c>
      <c r="L96" s="31">
        <v>68.739999999999995</v>
      </c>
      <c r="M96" s="31">
        <v>54.02</v>
      </c>
      <c r="N96" s="31">
        <v>40.86</v>
      </c>
      <c r="O96" s="30">
        <v>1.24</v>
      </c>
    </row>
    <row r="97" spans="1:15">
      <c r="A97" s="34" t="s">
        <v>20</v>
      </c>
      <c r="B97" s="33" t="s">
        <v>19</v>
      </c>
      <c r="C97" s="32" t="s">
        <v>16</v>
      </c>
      <c r="D97" s="31">
        <v>2.37</v>
      </c>
      <c r="E97" s="31">
        <v>0.3</v>
      </c>
      <c r="F97" s="31">
        <v>14.76</v>
      </c>
      <c r="G97" s="31">
        <v>70.5</v>
      </c>
      <c r="H97" s="31">
        <v>0.06</v>
      </c>
      <c r="I97" s="31">
        <v>0</v>
      </c>
      <c r="J97" s="31">
        <v>0</v>
      </c>
      <c r="K97" s="31">
        <v>0</v>
      </c>
      <c r="L97" s="31">
        <v>6.9</v>
      </c>
      <c r="M97" s="31">
        <v>0</v>
      </c>
      <c r="N97" s="31">
        <v>0</v>
      </c>
      <c r="O97" s="30">
        <v>0.56999999999999995</v>
      </c>
    </row>
    <row r="98" spans="1:15">
      <c r="A98" s="34" t="s">
        <v>18</v>
      </c>
      <c r="B98" s="33" t="s">
        <v>17</v>
      </c>
      <c r="C98" s="32" t="s">
        <v>16</v>
      </c>
      <c r="D98" s="31">
        <v>1.98</v>
      </c>
      <c r="E98" s="31">
        <v>0.36</v>
      </c>
      <c r="F98" s="31">
        <v>10.02</v>
      </c>
      <c r="G98" s="31">
        <v>52.2</v>
      </c>
      <c r="H98" s="31">
        <v>5.3999999999999999E-2</v>
      </c>
      <c r="I98" s="31">
        <v>0</v>
      </c>
      <c r="J98" s="31">
        <v>0</v>
      </c>
      <c r="K98" s="31">
        <v>0.42</v>
      </c>
      <c r="L98" s="31">
        <v>10.5</v>
      </c>
      <c r="M98" s="31">
        <v>47.4</v>
      </c>
      <c r="N98" s="31">
        <v>14.1</v>
      </c>
      <c r="O98" s="30">
        <v>1.17</v>
      </c>
    </row>
    <row r="99" spans="1:15">
      <c r="A99" s="34"/>
      <c r="B99" s="36" t="s">
        <v>86</v>
      </c>
      <c r="C99" s="32"/>
      <c r="D99" s="35">
        <f>SUM(D92:D98)</f>
        <v>20.910000000000004</v>
      </c>
      <c r="E99" s="35">
        <f>SUM(E92:E98)</f>
        <v>15.509999999999998</v>
      </c>
      <c r="F99" s="35">
        <f>SUM(F92:F98)</f>
        <v>85.07</v>
      </c>
      <c r="G99" s="35">
        <f>SUM(G92:G98)</f>
        <v>560.70000000000005</v>
      </c>
      <c r="H99" s="35">
        <f>SUM(H92:H98)</f>
        <v>0.44799999999999995</v>
      </c>
      <c r="I99" s="35">
        <f>SUM(I92:I98)</f>
        <v>44.559999999999995</v>
      </c>
      <c r="J99" s="35">
        <f>SUM(J92:J98)</f>
        <v>0.24399999999999999</v>
      </c>
      <c r="K99" s="35">
        <f>SUM(K92:K98)</f>
        <v>2.7320000000000002</v>
      </c>
      <c r="L99" s="35">
        <f>SUM(L92:L98)</f>
        <v>204.078</v>
      </c>
      <c r="M99" s="35">
        <f>SUM(M92:M98)</f>
        <v>258.17200000000003</v>
      </c>
      <c r="N99" s="35">
        <f>SUM(N92:N98)</f>
        <v>146.52799999999999</v>
      </c>
      <c r="O99" s="35">
        <f>SUM(O92:O98)</f>
        <v>5.9820000000000002</v>
      </c>
    </row>
    <row r="100" spans="1:15" ht="25.5">
      <c r="A100" s="34" t="s">
        <v>106</v>
      </c>
      <c r="B100" s="33" t="s">
        <v>105</v>
      </c>
      <c r="C100" s="32" t="s">
        <v>21</v>
      </c>
      <c r="D100" s="31">
        <v>1.4</v>
      </c>
      <c r="E100" s="31">
        <v>0</v>
      </c>
      <c r="F100" s="31">
        <v>29</v>
      </c>
      <c r="G100" s="31">
        <v>122</v>
      </c>
      <c r="H100" s="31">
        <v>0</v>
      </c>
      <c r="I100" s="31">
        <v>0</v>
      </c>
      <c r="J100" s="31">
        <v>0</v>
      </c>
      <c r="K100" s="31">
        <v>0</v>
      </c>
      <c r="L100" s="31">
        <v>1</v>
      </c>
      <c r="M100" s="31">
        <v>0</v>
      </c>
      <c r="N100" s="31">
        <v>0</v>
      </c>
      <c r="O100" s="30">
        <v>0.1</v>
      </c>
    </row>
    <row r="101" spans="1:15" ht="25.5">
      <c r="A101" s="34" t="s">
        <v>149</v>
      </c>
      <c r="B101" s="33" t="s">
        <v>148</v>
      </c>
      <c r="C101" s="32" t="s">
        <v>32</v>
      </c>
      <c r="D101" s="31">
        <v>5.83</v>
      </c>
      <c r="E101" s="31">
        <v>1.91</v>
      </c>
      <c r="F101" s="31">
        <v>43.4</v>
      </c>
      <c r="G101" s="31">
        <v>213.09</v>
      </c>
      <c r="H101" s="31">
        <v>9.6000000000000002E-2</v>
      </c>
      <c r="I101" s="31">
        <v>0</v>
      </c>
      <c r="J101" s="31">
        <v>0</v>
      </c>
      <c r="K101" s="31">
        <v>0.79800000000000004</v>
      </c>
      <c r="L101" s="31">
        <v>11.46</v>
      </c>
      <c r="M101" s="31">
        <v>48.756</v>
      </c>
      <c r="N101" s="31">
        <v>9.09</v>
      </c>
      <c r="O101" s="30">
        <v>0.68400000000000005</v>
      </c>
    </row>
    <row r="102" spans="1:15" s="24" customFormat="1" ht="13.5" thickBot="1">
      <c r="A102" s="29"/>
      <c r="B102" s="28" t="s">
        <v>15</v>
      </c>
      <c r="C102" s="27"/>
      <c r="D102" s="26">
        <v>36.57</v>
      </c>
      <c r="E102" s="26">
        <v>29.419999999999998</v>
      </c>
      <c r="F102" s="26">
        <v>210.23000000000002</v>
      </c>
      <c r="G102" s="26">
        <v>1247.6599999999999</v>
      </c>
      <c r="H102" s="26">
        <v>0.63400000000000001</v>
      </c>
      <c r="I102" s="26">
        <v>44.8</v>
      </c>
      <c r="J102" s="26">
        <v>0.27400000000000002</v>
      </c>
      <c r="K102" s="26">
        <v>3.56</v>
      </c>
      <c r="L102" s="26">
        <v>351.07799999999992</v>
      </c>
      <c r="M102" s="26">
        <v>357.79300000000001</v>
      </c>
      <c r="N102" s="26">
        <v>164.673</v>
      </c>
      <c r="O102" s="25">
        <v>8.3559999999999999</v>
      </c>
    </row>
    <row r="103" spans="1:15" s="57" customFormat="1" ht="60.75" customHeight="1">
      <c r="A103" s="66"/>
      <c r="C103" s="59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s="57" customFormat="1">
      <c r="A104" s="65" t="s">
        <v>81</v>
      </c>
      <c r="B104" s="57" t="s">
        <v>147</v>
      </c>
      <c r="C104" s="59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s="57" customFormat="1">
      <c r="A105" s="65" t="s">
        <v>79</v>
      </c>
      <c r="B105" s="64" t="s">
        <v>78</v>
      </c>
      <c r="C105" s="59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</row>
    <row r="106" spans="1:15" s="57" customFormat="1">
      <c r="A106" s="63" t="s">
        <v>77</v>
      </c>
      <c r="B106" s="62" t="s">
        <v>76</v>
      </c>
      <c r="C106" s="59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</row>
    <row r="107" spans="1:15" s="57" customFormat="1" ht="13.5" thickBot="1">
      <c r="A107" s="61"/>
      <c r="B107" s="60"/>
      <c r="C107" s="59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</row>
    <row r="108" spans="1:15" s="17" customFormat="1" ht="33" customHeight="1">
      <c r="A108" s="56" t="s">
        <v>75</v>
      </c>
      <c r="B108" s="55" t="s">
        <v>74</v>
      </c>
      <c r="C108" s="54" t="s">
        <v>73</v>
      </c>
      <c r="D108" s="53" t="s">
        <v>72</v>
      </c>
      <c r="E108" s="53"/>
      <c r="F108" s="53"/>
      <c r="G108" s="53" t="s">
        <v>71</v>
      </c>
      <c r="H108" s="53" t="s">
        <v>70</v>
      </c>
      <c r="I108" s="53"/>
      <c r="J108" s="53"/>
      <c r="K108" s="53"/>
      <c r="L108" s="52" t="s">
        <v>69</v>
      </c>
      <c r="M108" s="51"/>
      <c r="N108" s="51"/>
      <c r="O108" s="50"/>
    </row>
    <row r="109" spans="1:15" s="37" customFormat="1" ht="13.5" thickBot="1">
      <c r="A109" s="49"/>
      <c r="B109" s="48"/>
      <c r="C109" s="47"/>
      <c r="D109" s="45" t="s">
        <v>68</v>
      </c>
      <c r="E109" s="45" t="s">
        <v>67</v>
      </c>
      <c r="F109" s="45" t="s">
        <v>66</v>
      </c>
      <c r="G109" s="46"/>
      <c r="H109" s="45" t="s">
        <v>65</v>
      </c>
      <c r="I109" s="45" t="s">
        <v>64</v>
      </c>
      <c r="J109" s="45" t="s">
        <v>63</v>
      </c>
      <c r="K109" s="45" t="s">
        <v>62</v>
      </c>
      <c r="L109" s="45" t="s">
        <v>61</v>
      </c>
      <c r="M109" s="44" t="s">
        <v>60</v>
      </c>
      <c r="N109" s="44" t="s">
        <v>59</v>
      </c>
      <c r="O109" s="43" t="s">
        <v>58</v>
      </c>
    </row>
    <row r="110" spans="1:15" s="37" customFormat="1">
      <c r="A110" s="42" t="s">
        <v>57</v>
      </c>
      <c r="B110" s="41" t="s">
        <v>56</v>
      </c>
      <c r="C110" s="40" t="s">
        <v>55</v>
      </c>
      <c r="D110" s="39" t="s">
        <v>54</v>
      </c>
      <c r="E110" s="39" t="s">
        <v>53</v>
      </c>
      <c r="F110" s="39" t="s">
        <v>52</v>
      </c>
      <c r="G110" s="39" t="s">
        <v>51</v>
      </c>
      <c r="H110" s="39" t="s">
        <v>50</v>
      </c>
      <c r="I110" s="39" t="s">
        <v>49</v>
      </c>
      <c r="J110" s="39" t="s">
        <v>48</v>
      </c>
      <c r="K110" s="39" t="s">
        <v>47</v>
      </c>
      <c r="L110" s="39" t="s">
        <v>46</v>
      </c>
      <c r="M110" s="39" t="s">
        <v>45</v>
      </c>
      <c r="N110" s="39" t="s">
        <v>44</v>
      </c>
      <c r="O110" s="38" t="s">
        <v>43</v>
      </c>
    </row>
    <row r="111" spans="1:15">
      <c r="A111" s="34"/>
      <c r="B111" s="36" t="s">
        <v>42</v>
      </c>
      <c r="C111" s="32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0"/>
    </row>
    <row r="112" spans="1:15" ht="25.5">
      <c r="A112" s="34" t="s">
        <v>41</v>
      </c>
      <c r="B112" s="33" t="s">
        <v>146</v>
      </c>
      <c r="C112" s="32" t="s">
        <v>21</v>
      </c>
      <c r="D112" s="31">
        <v>7.16</v>
      </c>
      <c r="E112" s="31">
        <v>9.4</v>
      </c>
      <c r="F112" s="31">
        <v>28.8</v>
      </c>
      <c r="G112" s="31">
        <v>291.89999999999998</v>
      </c>
      <c r="H112" s="31">
        <v>0.16</v>
      </c>
      <c r="I112" s="31">
        <v>1.54</v>
      </c>
      <c r="J112" s="31">
        <v>0.06</v>
      </c>
      <c r="K112" s="31">
        <v>0.54</v>
      </c>
      <c r="L112" s="31">
        <v>156.80000000000001</v>
      </c>
      <c r="M112" s="31">
        <v>206</v>
      </c>
      <c r="N112" s="31">
        <v>55.6</v>
      </c>
      <c r="O112" s="30">
        <v>1.24</v>
      </c>
    </row>
    <row r="113" spans="1:15">
      <c r="A113" s="34" t="s">
        <v>39</v>
      </c>
      <c r="B113" s="33" t="s">
        <v>38</v>
      </c>
      <c r="C113" s="32" t="s">
        <v>16</v>
      </c>
      <c r="D113" s="31">
        <v>2.25</v>
      </c>
      <c r="E113" s="31">
        <v>0.87</v>
      </c>
      <c r="F113" s="31">
        <v>15.42</v>
      </c>
      <c r="G113" s="31">
        <v>78.599999999999994</v>
      </c>
      <c r="H113" s="31">
        <v>3.3000000000000002E-2</v>
      </c>
      <c r="I113" s="31">
        <v>0</v>
      </c>
      <c r="J113" s="31">
        <v>0</v>
      </c>
      <c r="K113" s="31">
        <v>0.51</v>
      </c>
      <c r="L113" s="31">
        <v>5.7</v>
      </c>
      <c r="M113" s="31">
        <v>19.5</v>
      </c>
      <c r="N113" s="31">
        <v>3.9</v>
      </c>
      <c r="O113" s="30">
        <v>0.36</v>
      </c>
    </row>
    <row r="114" spans="1:15" ht="15">
      <c r="A114" s="82">
        <v>494</v>
      </c>
      <c r="B114" s="81" t="s">
        <v>145</v>
      </c>
      <c r="C114" s="80" t="s">
        <v>99</v>
      </c>
      <c r="D114" s="78">
        <v>0.1</v>
      </c>
      <c r="E114" s="78">
        <v>0</v>
      </c>
      <c r="F114" s="78">
        <v>15.2</v>
      </c>
      <c r="G114" s="78">
        <v>61</v>
      </c>
      <c r="H114" s="78">
        <v>0</v>
      </c>
      <c r="I114" s="79">
        <v>2.8</v>
      </c>
      <c r="J114" s="79">
        <v>0</v>
      </c>
      <c r="K114" s="78">
        <v>0</v>
      </c>
      <c r="L114" s="78">
        <v>14.2</v>
      </c>
      <c r="M114" s="78">
        <v>4</v>
      </c>
      <c r="N114" s="78">
        <v>2</v>
      </c>
      <c r="O114" s="78">
        <v>0.4</v>
      </c>
    </row>
    <row r="115" spans="1:15">
      <c r="A115" s="34"/>
      <c r="B115" s="36" t="s">
        <v>35</v>
      </c>
      <c r="C115" s="32"/>
      <c r="D115" s="35">
        <f>SUM(D112:D114)</f>
        <v>9.51</v>
      </c>
      <c r="E115" s="35">
        <f>SUM(E112:E114)</f>
        <v>10.27</v>
      </c>
      <c r="F115" s="35">
        <f>SUM(F112:F114)</f>
        <v>59.42</v>
      </c>
      <c r="G115" s="35">
        <f>SUM(G112:G114)</f>
        <v>431.5</v>
      </c>
      <c r="H115" s="35">
        <f>SUM(H112:H114)</f>
        <v>0.193</v>
      </c>
      <c r="I115" s="35">
        <f>SUM(I112:I114)</f>
        <v>4.34</v>
      </c>
      <c r="J115" s="35">
        <f>SUM(J112:J114)</f>
        <v>0.06</v>
      </c>
      <c r="K115" s="35">
        <f>SUM(K112:K114)</f>
        <v>1.05</v>
      </c>
      <c r="L115" s="35">
        <f>SUM(L112:L114)</f>
        <v>176.7</v>
      </c>
      <c r="M115" s="35">
        <f>SUM(M112:M114)</f>
        <v>229.5</v>
      </c>
      <c r="N115" s="35">
        <f>SUM(N112:N114)</f>
        <v>61.5</v>
      </c>
      <c r="O115" s="35">
        <f>SUM(O112:O114)</f>
        <v>2</v>
      </c>
    </row>
    <row r="116" spans="1:15">
      <c r="A116" s="34" t="s">
        <v>138</v>
      </c>
      <c r="B116" s="33" t="s">
        <v>137</v>
      </c>
      <c r="C116" s="32" t="s">
        <v>32</v>
      </c>
      <c r="D116" s="31">
        <v>0.48</v>
      </c>
      <c r="E116" s="31">
        <v>0.06</v>
      </c>
      <c r="F116" s="31">
        <v>1.02</v>
      </c>
      <c r="G116" s="31">
        <v>7.8</v>
      </c>
      <c r="H116" s="31">
        <v>1.2E-2</v>
      </c>
      <c r="I116" s="31">
        <v>3</v>
      </c>
      <c r="J116" s="31">
        <v>0</v>
      </c>
      <c r="K116" s="31">
        <v>0</v>
      </c>
      <c r="L116" s="31">
        <v>13.8</v>
      </c>
      <c r="M116" s="31">
        <v>0</v>
      </c>
      <c r="N116" s="31">
        <v>0</v>
      </c>
      <c r="O116" s="30">
        <v>0.36</v>
      </c>
    </row>
    <row r="117" spans="1:15" ht="25.5">
      <c r="A117" s="34" t="s">
        <v>31</v>
      </c>
      <c r="B117" s="33" t="s">
        <v>30</v>
      </c>
      <c r="C117" s="32" t="s">
        <v>21</v>
      </c>
      <c r="D117" s="31">
        <v>1.9</v>
      </c>
      <c r="E117" s="31">
        <v>2.12</v>
      </c>
      <c r="F117" s="31">
        <v>12.04</v>
      </c>
      <c r="G117" s="31">
        <v>75.5</v>
      </c>
      <c r="H117" s="31">
        <v>0.08</v>
      </c>
      <c r="I117" s="31">
        <v>9.24</v>
      </c>
      <c r="J117" s="31">
        <v>0</v>
      </c>
      <c r="K117" s="31">
        <v>0.06</v>
      </c>
      <c r="L117" s="31">
        <v>18.239999999999998</v>
      </c>
      <c r="M117" s="31">
        <v>31.36</v>
      </c>
      <c r="N117" s="31">
        <v>12.16</v>
      </c>
      <c r="O117" s="30">
        <v>0.62</v>
      </c>
    </row>
    <row r="118" spans="1:15">
      <c r="A118" s="34" t="s">
        <v>144</v>
      </c>
      <c r="B118" s="33" t="s">
        <v>143</v>
      </c>
      <c r="C118" s="32" t="s">
        <v>27</v>
      </c>
      <c r="D118" s="31">
        <v>9.41</v>
      </c>
      <c r="E118" s="31">
        <v>11.01</v>
      </c>
      <c r="F118" s="31">
        <v>8.58</v>
      </c>
      <c r="G118" s="31">
        <v>171.66</v>
      </c>
      <c r="H118" s="31">
        <v>3.2000000000000001E-2</v>
      </c>
      <c r="I118" s="31">
        <v>1.768</v>
      </c>
      <c r="J118" s="31">
        <v>0</v>
      </c>
      <c r="K118" s="31">
        <v>5.6000000000000001E-2</v>
      </c>
      <c r="L118" s="31">
        <v>17.408000000000001</v>
      </c>
      <c r="M118" s="31">
        <v>16.943999999999999</v>
      </c>
      <c r="N118" s="31">
        <v>4.944</v>
      </c>
      <c r="O118" s="30">
        <v>0.248</v>
      </c>
    </row>
    <row r="119" spans="1:15">
      <c r="A119" s="34" t="s">
        <v>142</v>
      </c>
      <c r="B119" s="33" t="s">
        <v>141</v>
      </c>
      <c r="C119" s="32" t="s">
        <v>24</v>
      </c>
      <c r="D119" s="31">
        <v>6.73</v>
      </c>
      <c r="E119" s="31">
        <v>9.42</v>
      </c>
      <c r="F119" s="31">
        <v>23.9</v>
      </c>
      <c r="G119" s="31">
        <v>327.45</v>
      </c>
      <c r="H119" s="31">
        <v>0.24</v>
      </c>
      <c r="I119" s="31">
        <v>0</v>
      </c>
      <c r="J119" s="31">
        <v>0</v>
      </c>
      <c r="K119" s="31">
        <v>0</v>
      </c>
      <c r="L119" s="31">
        <v>20.46</v>
      </c>
      <c r="M119" s="31">
        <v>0</v>
      </c>
      <c r="N119" s="31">
        <v>1.0349999999999999</v>
      </c>
      <c r="O119" s="30">
        <v>1.575</v>
      </c>
    </row>
    <row r="120" spans="1:15">
      <c r="A120" s="34" t="s">
        <v>88</v>
      </c>
      <c r="B120" s="33" t="s">
        <v>87</v>
      </c>
      <c r="C120" s="32" t="s">
        <v>21</v>
      </c>
      <c r="D120" s="31">
        <v>0.7</v>
      </c>
      <c r="E120" s="31">
        <v>0.3</v>
      </c>
      <c r="F120" s="31">
        <v>22.8</v>
      </c>
      <c r="G120" s="31">
        <v>97</v>
      </c>
      <c r="H120" s="31">
        <v>0</v>
      </c>
      <c r="I120" s="31">
        <v>70</v>
      </c>
      <c r="J120" s="31">
        <v>0</v>
      </c>
      <c r="K120" s="31">
        <v>0</v>
      </c>
      <c r="L120" s="31">
        <v>12</v>
      </c>
      <c r="M120" s="31">
        <v>3</v>
      </c>
      <c r="N120" s="31">
        <v>3</v>
      </c>
      <c r="O120" s="30">
        <v>1.5</v>
      </c>
    </row>
    <row r="121" spans="1:15">
      <c r="A121" s="34" t="s">
        <v>20</v>
      </c>
      <c r="B121" s="33" t="s">
        <v>19</v>
      </c>
      <c r="C121" s="32" t="s">
        <v>16</v>
      </c>
      <c r="D121" s="31">
        <v>2.37</v>
      </c>
      <c r="E121" s="31">
        <v>0.3</v>
      </c>
      <c r="F121" s="31">
        <v>14.76</v>
      </c>
      <c r="G121" s="31">
        <v>70.5</v>
      </c>
      <c r="H121" s="31">
        <v>0.06</v>
      </c>
      <c r="I121" s="31">
        <v>0</v>
      </c>
      <c r="J121" s="31">
        <v>0</v>
      </c>
      <c r="K121" s="31">
        <v>0</v>
      </c>
      <c r="L121" s="31">
        <v>6.9</v>
      </c>
      <c r="M121" s="31">
        <v>0</v>
      </c>
      <c r="N121" s="31">
        <v>0</v>
      </c>
      <c r="O121" s="30">
        <v>0.56999999999999995</v>
      </c>
    </row>
    <row r="122" spans="1:15">
      <c r="A122" s="34" t="s">
        <v>18</v>
      </c>
      <c r="B122" s="33" t="s">
        <v>17</v>
      </c>
      <c r="C122" s="32" t="s">
        <v>16</v>
      </c>
      <c r="D122" s="31">
        <v>1.98</v>
      </c>
      <c r="E122" s="31">
        <v>0.36</v>
      </c>
      <c r="F122" s="31">
        <v>10.02</v>
      </c>
      <c r="G122" s="31">
        <v>52.2</v>
      </c>
      <c r="H122" s="31">
        <v>5.3999999999999999E-2</v>
      </c>
      <c r="I122" s="31">
        <v>0</v>
      </c>
      <c r="J122" s="31">
        <v>0</v>
      </c>
      <c r="K122" s="31">
        <v>0.42</v>
      </c>
      <c r="L122" s="31">
        <v>10.5</v>
      </c>
      <c r="M122" s="31">
        <v>47.4</v>
      </c>
      <c r="N122" s="31">
        <v>14.1</v>
      </c>
      <c r="O122" s="30">
        <v>1.17</v>
      </c>
    </row>
    <row r="123" spans="1:15" s="24" customFormat="1" ht="13.5" thickBot="1">
      <c r="A123" s="29"/>
      <c r="B123" s="28" t="s">
        <v>15</v>
      </c>
      <c r="C123" s="27"/>
      <c r="D123" s="26">
        <v>34.479999999999997</v>
      </c>
      <c r="E123" s="26">
        <v>35.139999999999993</v>
      </c>
      <c r="F123" s="26">
        <v>153.24</v>
      </c>
      <c r="G123" s="26">
        <v>1253.6099999999999</v>
      </c>
      <c r="H123" s="26">
        <v>0.71100000000000008</v>
      </c>
      <c r="I123" s="26">
        <v>86.847999999999999</v>
      </c>
      <c r="J123" s="26">
        <v>0.06</v>
      </c>
      <c r="K123" s="26">
        <v>1.5860000000000001</v>
      </c>
      <c r="L123" s="26">
        <v>388.80799999999999</v>
      </c>
      <c r="M123" s="26">
        <v>451.20400000000001</v>
      </c>
      <c r="N123" s="26">
        <v>109.73899999999999</v>
      </c>
      <c r="O123" s="25">
        <v>8.0429999999999993</v>
      </c>
    </row>
    <row r="124" spans="1:15" s="57" customFormat="1" ht="82.5" customHeight="1">
      <c r="A124" s="66"/>
      <c r="C124" s="59"/>
      <c r="D124" s="77">
        <f>D116+D117+D118+D119+D120+D121+D122</f>
        <v>23.57</v>
      </c>
      <c r="E124" s="77">
        <f>E116+E117+E118+E119+E120+E121+E122</f>
        <v>23.57</v>
      </c>
      <c r="F124" s="77">
        <f>F116+F117+F118+F119+F120+F121+F122</f>
        <v>93.12</v>
      </c>
      <c r="G124" s="77">
        <f>G116+G117+G118+G119+G120+G121+G122</f>
        <v>802.11</v>
      </c>
      <c r="H124" s="77">
        <f>H116+H117+H118+H119+H120+H121+H122</f>
        <v>0.47799999999999998</v>
      </c>
      <c r="I124" s="77">
        <f>I116+I117+I118+I119+I120+I121+I122</f>
        <v>84.007999999999996</v>
      </c>
      <c r="J124" s="77">
        <f>J116+J117+J118+J119+J120+J121+J122</f>
        <v>0</v>
      </c>
      <c r="K124" s="77">
        <f>K116+K117+K118+K119+K120+K121+K122</f>
        <v>0.53600000000000003</v>
      </c>
      <c r="L124" s="77">
        <f>L116+L117+L118+L119+L120+L121+L122</f>
        <v>99.308000000000007</v>
      </c>
      <c r="M124" s="77">
        <f>M116+M117+M118+M119+M120+M121+M122</f>
        <v>98.704000000000008</v>
      </c>
      <c r="N124" s="77">
        <f>N116+N117+N118+N119+N120+N121+N122</f>
        <v>35.238999999999997</v>
      </c>
      <c r="O124" s="77">
        <f>O116+O117+O118+O119+O120+O121+O122</f>
        <v>6.0430000000000001</v>
      </c>
    </row>
    <row r="125" spans="1:15" s="57" customFormat="1">
      <c r="A125" s="65" t="s">
        <v>81</v>
      </c>
      <c r="B125" s="57" t="s">
        <v>140</v>
      </c>
      <c r="C125" s="59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s="57" customFormat="1">
      <c r="A126" s="65" t="s">
        <v>79</v>
      </c>
      <c r="B126" s="64" t="s">
        <v>78</v>
      </c>
      <c r="C126" s="59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1:15" s="57" customFormat="1">
      <c r="A127" s="63" t="s">
        <v>77</v>
      </c>
      <c r="B127" s="62" t="s">
        <v>76</v>
      </c>
      <c r="C127" s="59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1:15" s="57" customFormat="1" ht="13.5" thickBot="1">
      <c r="A128" s="61"/>
      <c r="B128" s="60"/>
      <c r="C128" s="59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1:15" s="17" customFormat="1" ht="33" customHeight="1">
      <c r="A129" s="56" t="s">
        <v>75</v>
      </c>
      <c r="B129" s="55" t="s">
        <v>74</v>
      </c>
      <c r="C129" s="54" t="s">
        <v>73</v>
      </c>
      <c r="D129" s="53" t="s">
        <v>72</v>
      </c>
      <c r="E129" s="53"/>
      <c r="F129" s="53"/>
      <c r="G129" s="53" t="s">
        <v>71</v>
      </c>
      <c r="H129" s="53" t="s">
        <v>70</v>
      </c>
      <c r="I129" s="53"/>
      <c r="J129" s="53"/>
      <c r="K129" s="53"/>
      <c r="L129" s="52" t="s">
        <v>69</v>
      </c>
      <c r="M129" s="51"/>
      <c r="N129" s="51"/>
      <c r="O129" s="50"/>
    </row>
    <row r="130" spans="1:15" s="37" customFormat="1" ht="13.5" thickBot="1">
      <c r="A130" s="49"/>
      <c r="B130" s="48"/>
      <c r="C130" s="47"/>
      <c r="D130" s="45" t="s">
        <v>68</v>
      </c>
      <c r="E130" s="45" t="s">
        <v>67</v>
      </c>
      <c r="F130" s="45" t="s">
        <v>66</v>
      </c>
      <c r="G130" s="46"/>
      <c r="H130" s="45" t="s">
        <v>65</v>
      </c>
      <c r="I130" s="45" t="s">
        <v>64</v>
      </c>
      <c r="J130" s="45" t="s">
        <v>63</v>
      </c>
      <c r="K130" s="45" t="s">
        <v>62</v>
      </c>
      <c r="L130" s="45" t="s">
        <v>61</v>
      </c>
      <c r="M130" s="44" t="s">
        <v>60</v>
      </c>
      <c r="N130" s="44" t="s">
        <v>59</v>
      </c>
      <c r="O130" s="43" t="s">
        <v>58</v>
      </c>
    </row>
    <row r="131" spans="1:15" s="37" customFormat="1">
      <c r="A131" s="42" t="s">
        <v>57</v>
      </c>
      <c r="B131" s="41" t="s">
        <v>56</v>
      </c>
      <c r="C131" s="40" t="s">
        <v>55</v>
      </c>
      <c r="D131" s="39" t="s">
        <v>54</v>
      </c>
      <c r="E131" s="39" t="s">
        <v>53</v>
      </c>
      <c r="F131" s="39" t="s">
        <v>52</v>
      </c>
      <c r="G131" s="39" t="s">
        <v>51</v>
      </c>
      <c r="H131" s="39" t="s">
        <v>50</v>
      </c>
      <c r="I131" s="39" t="s">
        <v>49</v>
      </c>
      <c r="J131" s="39" t="s">
        <v>48</v>
      </c>
      <c r="K131" s="39" t="s">
        <v>47</v>
      </c>
      <c r="L131" s="39" t="s">
        <v>46</v>
      </c>
      <c r="M131" s="39" t="s">
        <v>45</v>
      </c>
      <c r="N131" s="39" t="s">
        <v>44</v>
      </c>
      <c r="O131" s="38" t="s">
        <v>43</v>
      </c>
    </row>
    <row r="132" spans="1:15">
      <c r="A132" s="34"/>
      <c r="B132" s="36" t="s">
        <v>42</v>
      </c>
      <c r="C132" s="32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0"/>
    </row>
    <row r="133" spans="1:15">
      <c r="A133" s="34" t="s">
        <v>139</v>
      </c>
      <c r="B133" s="33" t="s">
        <v>89</v>
      </c>
      <c r="C133" s="32" t="s">
        <v>21</v>
      </c>
      <c r="D133" s="31">
        <v>8.66</v>
      </c>
      <c r="E133" s="31">
        <v>11.9</v>
      </c>
      <c r="F133" s="31">
        <v>38.04</v>
      </c>
      <c r="G133" s="31">
        <v>293.8</v>
      </c>
      <c r="H133" s="31">
        <v>0.14000000000000001</v>
      </c>
      <c r="I133" s="31">
        <v>1.38</v>
      </c>
      <c r="J133" s="31">
        <v>0.08</v>
      </c>
      <c r="K133" s="31">
        <v>0.24</v>
      </c>
      <c r="L133" s="31">
        <v>143.6</v>
      </c>
      <c r="M133" s="31">
        <v>218.6</v>
      </c>
      <c r="N133" s="31">
        <v>50</v>
      </c>
      <c r="O133" s="30">
        <v>2.38</v>
      </c>
    </row>
    <row r="134" spans="1:15">
      <c r="A134" s="34" t="s">
        <v>20</v>
      </c>
      <c r="B134" s="33" t="s">
        <v>19</v>
      </c>
      <c r="C134" s="32" t="s">
        <v>16</v>
      </c>
      <c r="D134" s="31">
        <v>2.37</v>
      </c>
      <c r="E134" s="31">
        <v>0.3</v>
      </c>
      <c r="F134" s="31">
        <v>14.76</v>
      </c>
      <c r="G134" s="31">
        <v>70.5</v>
      </c>
      <c r="H134" s="31">
        <v>0.06</v>
      </c>
      <c r="I134" s="31">
        <v>0</v>
      </c>
      <c r="J134" s="31">
        <v>0</v>
      </c>
      <c r="K134" s="31">
        <v>0</v>
      </c>
      <c r="L134" s="31">
        <v>6.9</v>
      </c>
      <c r="M134" s="31">
        <v>0</v>
      </c>
      <c r="N134" s="31">
        <v>0</v>
      </c>
      <c r="O134" s="30">
        <v>0.56999999999999995</v>
      </c>
    </row>
    <row r="135" spans="1:15">
      <c r="A135" s="34" t="s">
        <v>98</v>
      </c>
      <c r="B135" s="33" t="s">
        <v>97</v>
      </c>
      <c r="C135" s="32" t="s">
        <v>21</v>
      </c>
      <c r="D135" s="31">
        <v>0.1</v>
      </c>
      <c r="E135" s="31">
        <v>0</v>
      </c>
      <c r="F135" s="31">
        <v>15</v>
      </c>
      <c r="G135" s="31">
        <v>60</v>
      </c>
      <c r="H135" s="31">
        <v>0</v>
      </c>
      <c r="I135" s="31">
        <v>0</v>
      </c>
      <c r="J135" s="31">
        <v>0</v>
      </c>
      <c r="K135" s="31">
        <v>0</v>
      </c>
      <c r="L135" s="31">
        <v>11</v>
      </c>
      <c r="M135" s="31">
        <v>3</v>
      </c>
      <c r="N135" s="31">
        <v>1</v>
      </c>
      <c r="O135" s="30">
        <v>0.3</v>
      </c>
    </row>
    <row r="136" spans="1:15">
      <c r="A136" s="34"/>
      <c r="B136" s="36" t="s">
        <v>35</v>
      </c>
      <c r="C136" s="32"/>
      <c r="D136" s="35">
        <f>SUM(D133:D135)</f>
        <v>11.13</v>
      </c>
      <c r="E136" s="35">
        <f>SUM(E133:E135)</f>
        <v>12.200000000000001</v>
      </c>
      <c r="F136" s="35">
        <f>SUM(F133:F135)</f>
        <v>67.8</v>
      </c>
      <c r="G136" s="35">
        <f>SUM(G133:G135)</f>
        <v>424.3</v>
      </c>
      <c r="H136" s="35">
        <f>SUM(H133:H135)</f>
        <v>0.2</v>
      </c>
      <c r="I136" s="35">
        <f>SUM(I133:I135)</f>
        <v>1.38</v>
      </c>
      <c r="J136" s="35">
        <f>SUM(J133:J135)</f>
        <v>0.08</v>
      </c>
      <c r="K136" s="35">
        <f>SUM(K133:K135)</f>
        <v>0.24</v>
      </c>
      <c r="L136" s="35">
        <f>SUM(L133:L135)</f>
        <v>161.5</v>
      </c>
      <c r="M136" s="35">
        <f>SUM(M133:M135)</f>
        <v>221.6</v>
      </c>
      <c r="N136" s="35">
        <f>SUM(N133:N135)</f>
        <v>51</v>
      </c>
      <c r="O136" s="35">
        <f>SUM(O133:O135)</f>
        <v>3.2499999999999996</v>
      </c>
    </row>
    <row r="137" spans="1:15">
      <c r="A137" s="34" t="s">
        <v>138</v>
      </c>
      <c r="B137" s="33" t="s">
        <v>137</v>
      </c>
      <c r="C137" s="32" t="s">
        <v>32</v>
      </c>
      <c r="D137" s="31">
        <v>0.48</v>
      </c>
      <c r="E137" s="31">
        <v>0.06</v>
      </c>
      <c r="F137" s="31">
        <v>1.02</v>
      </c>
      <c r="G137" s="31">
        <v>7.8</v>
      </c>
      <c r="H137" s="31">
        <v>1.2E-2</v>
      </c>
      <c r="I137" s="31">
        <v>3</v>
      </c>
      <c r="J137" s="31">
        <v>0</v>
      </c>
      <c r="K137" s="31">
        <v>0</v>
      </c>
      <c r="L137" s="31">
        <v>13.8</v>
      </c>
      <c r="M137" s="31">
        <v>0</v>
      </c>
      <c r="N137" s="31">
        <v>0</v>
      </c>
      <c r="O137" s="30">
        <v>0.36</v>
      </c>
    </row>
    <row r="138" spans="1:15">
      <c r="A138" s="34" t="s">
        <v>136</v>
      </c>
      <c r="B138" s="33" t="s">
        <v>135</v>
      </c>
      <c r="C138" s="32" t="s">
        <v>21</v>
      </c>
      <c r="D138" s="31">
        <v>1.84</v>
      </c>
      <c r="E138" s="31">
        <v>3.4</v>
      </c>
      <c r="F138" s="31">
        <v>12.1</v>
      </c>
      <c r="G138" s="31">
        <v>86.4</v>
      </c>
      <c r="H138" s="31">
        <v>0.24</v>
      </c>
      <c r="I138" s="31">
        <v>14.2</v>
      </c>
      <c r="J138" s="31">
        <v>0.02</v>
      </c>
      <c r="K138" s="31">
        <v>1.92</v>
      </c>
      <c r="L138" s="31">
        <v>44.54</v>
      </c>
      <c r="M138" s="31">
        <v>101.34</v>
      </c>
      <c r="N138" s="31">
        <v>37.020000000000003</v>
      </c>
      <c r="O138" s="30">
        <v>2.5</v>
      </c>
    </row>
    <row r="139" spans="1:15">
      <c r="A139" s="34" t="s">
        <v>134</v>
      </c>
      <c r="B139" s="33" t="s">
        <v>133</v>
      </c>
      <c r="C139" s="32" t="s">
        <v>132</v>
      </c>
      <c r="D139" s="31">
        <v>17.53</v>
      </c>
      <c r="E139" s="31">
        <v>17.41</v>
      </c>
      <c r="F139" s="31">
        <v>41.63</v>
      </c>
      <c r="G139" s="31">
        <v>393.3</v>
      </c>
      <c r="H139" s="31">
        <v>0.115</v>
      </c>
      <c r="I139" s="31">
        <v>3.496</v>
      </c>
      <c r="J139" s="31">
        <v>6.9000000000000006E-2</v>
      </c>
      <c r="K139" s="31">
        <v>0.437</v>
      </c>
      <c r="L139" s="31">
        <v>18.837</v>
      </c>
      <c r="M139" s="31">
        <v>248.72200000000001</v>
      </c>
      <c r="N139" s="31">
        <v>109.61799999999999</v>
      </c>
      <c r="O139" s="30">
        <v>2.0470000000000002</v>
      </c>
    </row>
    <row r="140" spans="1:15">
      <c r="A140" s="34" t="s">
        <v>108</v>
      </c>
      <c r="B140" s="33" t="s">
        <v>107</v>
      </c>
      <c r="C140" s="32" t="s">
        <v>21</v>
      </c>
      <c r="D140" s="31">
        <v>0.5</v>
      </c>
      <c r="E140" s="31">
        <v>0</v>
      </c>
      <c r="F140" s="31">
        <v>27</v>
      </c>
      <c r="G140" s="31">
        <v>110</v>
      </c>
      <c r="H140" s="31">
        <v>0</v>
      </c>
      <c r="I140" s="31">
        <v>0.5</v>
      </c>
      <c r="J140" s="31">
        <v>0</v>
      </c>
      <c r="K140" s="31">
        <v>0</v>
      </c>
      <c r="L140" s="31">
        <v>28</v>
      </c>
      <c r="M140" s="31">
        <v>19</v>
      </c>
      <c r="N140" s="31">
        <v>7</v>
      </c>
      <c r="O140" s="30">
        <v>1.5</v>
      </c>
    </row>
    <row r="141" spans="1:15">
      <c r="A141" s="34" t="s">
        <v>20</v>
      </c>
      <c r="B141" s="33" t="s">
        <v>19</v>
      </c>
      <c r="C141" s="32" t="s">
        <v>16</v>
      </c>
      <c r="D141" s="31">
        <v>2.37</v>
      </c>
      <c r="E141" s="31">
        <v>0.3</v>
      </c>
      <c r="F141" s="31">
        <v>14.76</v>
      </c>
      <c r="G141" s="31">
        <v>70.5</v>
      </c>
      <c r="H141" s="31">
        <v>0.06</v>
      </c>
      <c r="I141" s="31">
        <v>0</v>
      </c>
      <c r="J141" s="31">
        <v>0</v>
      </c>
      <c r="K141" s="31">
        <v>0</v>
      </c>
      <c r="L141" s="31">
        <v>6.9</v>
      </c>
      <c r="M141" s="31">
        <v>0</v>
      </c>
      <c r="N141" s="31">
        <v>0</v>
      </c>
      <c r="O141" s="30">
        <v>0.56999999999999995</v>
      </c>
    </row>
    <row r="142" spans="1:15">
      <c r="A142" s="34" t="s">
        <v>18</v>
      </c>
      <c r="B142" s="33" t="s">
        <v>17</v>
      </c>
      <c r="C142" s="32" t="s">
        <v>16</v>
      </c>
      <c r="D142" s="31">
        <v>1.98</v>
      </c>
      <c r="E142" s="31">
        <v>0.36</v>
      </c>
      <c r="F142" s="31">
        <v>10.02</v>
      </c>
      <c r="G142" s="31">
        <v>52.2</v>
      </c>
      <c r="H142" s="31">
        <v>5.3999999999999999E-2</v>
      </c>
      <c r="I142" s="31">
        <v>0</v>
      </c>
      <c r="J142" s="31">
        <v>0</v>
      </c>
      <c r="K142" s="31">
        <v>0.42</v>
      </c>
      <c r="L142" s="31">
        <v>10.5</v>
      </c>
      <c r="M142" s="31">
        <v>47.4</v>
      </c>
      <c r="N142" s="31">
        <v>14.1</v>
      </c>
      <c r="O142" s="30">
        <v>1.17</v>
      </c>
    </row>
    <row r="143" spans="1:15">
      <c r="A143" s="34"/>
      <c r="B143" s="36" t="s">
        <v>86</v>
      </c>
      <c r="C143" s="32"/>
      <c r="D143" s="35">
        <f>SUM(D137:D142)</f>
        <v>24.700000000000003</v>
      </c>
      <c r="E143" s="35">
        <f>SUM(E137:E142)</f>
        <v>21.53</v>
      </c>
      <c r="F143" s="35">
        <f>SUM(F137:F142)</f>
        <v>106.53</v>
      </c>
      <c r="G143" s="35">
        <f>SUM(G137:G142)</f>
        <v>720.2</v>
      </c>
      <c r="H143" s="35">
        <f>SUM(H137:H142)</f>
        <v>0.48099999999999998</v>
      </c>
      <c r="I143" s="35">
        <f>SUM(I137:I142)</f>
        <v>21.195999999999998</v>
      </c>
      <c r="J143" s="35">
        <f>SUM(J137:J142)</f>
        <v>8.900000000000001E-2</v>
      </c>
      <c r="K143" s="35">
        <f>SUM(K137:K142)</f>
        <v>2.7769999999999997</v>
      </c>
      <c r="L143" s="35">
        <f>SUM(L137:L142)</f>
        <v>122.57700000000001</v>
      </c>
      <c r="M143" s="35">
        <f>SUM(M137:M142)</f>
        <v>416.46199999999999</v>
      </c>
      <c r="N143" s="35">
        <f>SUM(N137:N142)</f>
        <v>167.738</v>
      </c>
      <c r="O143" s="35">
        <f>SUM(O137:O142)</f>
        <v>8.1470000000000002</v>
      </c>
    </row>
    <row r="144" spans="1:15">
      <c r="A144" s="34" t="s">
        <v>37</v>
      </c>
      <c r="B144" s="33" t="s">
        <v>36</v>
      </c>
      <c r="C144" s="32" t="s">
        <v>21</v>
      </c>
      <c r="D144" s="31">
        <v>0.1</v>
      </c>
      <c r="E144" s="31">
        <v>0</v>
      </c>
      <c r="F144" s="31">
        <v>15.2</v>
      </c>
      <c r="G144" s="31">
        <v>61</v>
      </c>
      <c r="H144" s="31">
        <v>0</v>
      </c>
      <c r="I144" s="31">
        <v>2.8</v>
      </c>
      <c r="J144" s="31">
        <v>0</v>
      </c>
      <c r="K144" s="31">
        <v>0</v>
      </c>
      <c r="L144" s="31">
        <v>14.2</v>
      </c>
      <c r="M144" s="31">
        <v>4</v>
      </c>
      <c r="N144" s="31">
        <v>2</v>
      </c>
      <c r="O144" s="30">
        <v>0.4</v>
      </c>
    </row>
    <row r="145" spans="1:15">
      <c r="A145" s="34" t="s">
        <v>131</v>
      </c>
      <c r="B145" s="33" t="s">
        <v>130</v>
      </c>
      <c r="C145" s="32" t="s">
        <v>129</v>
      </c>
      <c r="D145" s="31">
        <v>5.32</v>
      </c>
      <c r="E145" s="31">
        <v>4.76</v>
      </c>
      <c r="F145" s="31">
        <v>32.479999999999997</v>
      </c>
      <c r="G145" s="31">
        <v>194.6</v>
      </c>
      <c r="H145" s="31">
        <v>5.6000000000000001E-2</v>
      </c>
      <c r="I145" s="31">
        <v>0</v>
      </c>
      <c r="J145" s="31">
        <v>2.8000000000000001E-2</v>
      </c>
      <c r="K145" s="31">
        <v>0.7</v>
      </c>
      <c r="L145" s="31">
        <v>21</v>
      </c>
      <c r="M145" s="31">
        <v>46.2</v>
      </c>
      <c r="N145" s="31">
        <v>8.4</v>
      </c>
      <c r="O145" s="30">
        <v>0.56000000000000005</v>
      </c>
    </row>
    <row r="146" spans="1:15" s="24" customFormat="1" ht="13.5" thickBot="1">
      <c r="A146" s="29"/>
      <c r="B146" s="28" t="s">
        <v>15</v>
      </c>
      <c r="C146" s="27"/>
      <c r="D146" s="26">
        <v>47.089999999999996</v>
      </c>
      <c r="E146" s="26">
        <v>45.1</v>
      </c>
      <c r="F146" s="26">
        <v>226.78999999999996</v>
      </c>
      <c r="G146" s="26">
        <v>1501.02</v>
      </c>
      <c r="H146" s="26">
        <v>0.78100000000000014</v>
      </c>
      <c r="I146" s="26">
        <v>23.945999999999998</v>
      </c>
      <c r="J146" s="26">
        <v>0.22600000000000001</v>
      </c>
      <c r="K146" s="26">
        <v>3.7669999999999995</v>
      </c>
      <c r="L146" s="26">
        <v>522.31700000000001</v>
      </c>
      <c r="M146" s="26">
        <v>753.92200000000003</v>
      </c>
      <c r="N146" s="26">
        <v>244.49800000000002</v>
      </c>
      <c r="O146" s="25">
        <v>12.857000000000001</v>
      </c>
    </row>
    <row r="147" spans="1:15" s="57" customFormat="1" ht="81.75" customHeight="1">
      <c r="A147" s="66"/>
      <c r="C147" s="59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s="57" customFormat="1" ht="53.25" customHeight="1">
      <c r="A148" s="66"/>
      <c r="C148" s="5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s="57" customFormat="1">
      <c r="A149" s="65" t="s">
        <v>81</v>
      </c>
      <c r="B149" s="57" t="s">
        <v>128</v>
      </c>
      <c r="C149" s="5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s="57" customFormat="1">
      <c r="A150" s="65" t="s">
        <v>79</v>
      </c>
      <c r="B150" s="64" t="s">
        <v>78</v>
      </c>
      <c r="C150" s="59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s="57" customFormat="1">
      <c r="A151" s="63" t="s">
        <v>77</v>
      </c>
      <c r="B151" s="62" t="s">
        <v>76</v>
      </c>
      <c r="C151" s="59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15" s="57" customFormat="1" ht="13.5" thickBot="1">
      <c r="A152" s="61"/>
      <c r="B152" s="60"/>
      <c r="C152" s="59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</row>
    <row r="153" spans="1:15" s="17" customFormat="1" ht="33" customHeight="1">
      <c r="A153" s="56" t="s">
        <v>75</v>
      </c>
      <c r="B153" s="55" t="s">
        <v>74</v>
      </c>
      <c r="C153" s="54" t="s">
        <v>73</v>
      </c>
      <c r="D153" s="53" t="s">
        <v>72</v>
      </c>
      <c r="E153" s="53"/>
      <c r="F153" s="53"/>
      <c r="G153" s="53" t="s">
        <v>71</v>
      </c>
      <c r="H153" s="53" t="s">
        <v>70</v>
      </c>
      <c r="I153" s="53"/>
      <c r="J153" s="53"/>
      <c r="K153" s="53"/>
      <c r="L153" s="52" t="s">
        <v>69</v>
      </c>
      <c r="M153" s="51"/>
      <c r="N153" s="51"/>
      <c r="O153" s="50"/>
    </row>
    <row r="154" spans="1:15" s="37" customFormat="1" ht="13.5" thickBot="1">
      <c r="A154" s="49"/>
      <c r="B154" s="48"/>
      <c r="C154" s="47"/>
      <c r="D154" s="45" t="s">
        <v>68</v>
      </c>
      <c r="E154" s="45" t="s">
        <v>67</v>
      </c>
      <c r="F154" s="45" t="s">
        <v>66</v>
      </c>
      <c r="G154" s="46"/>
      <c r="H154" s="45" t="s">
        <v>65</v>
      </c>
      <c r="I154" s="45" t="s">
        <v>64</v>
      </c>
      <c r="J154" s="45" t="s">
        <v>63</v>
      </c>
      <c r="K154" s="45" t="s">
        <v>62</v>
      </c>
      <c r="L154" s="45" t="s">
        <v>61</v>
      </c>
      <c r="M154" s="44" t="s">
        <v>60</v>
      </c>
      <c r="N154" s="44" t="s">
        <v>59</v>
      </c>
      <c r="O154" s="43" t="s">
        <v>58</v>
      </c>
    </row>
    <row r="155" spans="1:15" s="37" customFormat="1">
      <c r="A155" s="42" t="s">
        <v>57</v>
      </c>
      <c r="B155" s="41" t="s">
        <v>56</v>
      </c>
      <c r="C155" s="40" t="s">
        <v>55</v>
      </c>
      <c r="D155" s="39" t="s">
        <v>54</v>
      </c>
      <c r="E155" s="39" t="s">
        <v>53</v>
      </c>
      <c r="F155" s="39" t="s">
        <v>52</v>
      </c>
      <c r="G155" s="39" t="s">
        <v>51</v>
      </c>
      <c r="H155" s="39" t="s">
        <v>50</v>
      </c>
      <c r="I155" s="39" t="s">
        <v>49</v>
      </c>
      <c r="J155" s="39" t="s">
        <v>48</v>
      </c>
      <c r="K155" s="39" t="s">
        <v>47</v>
      </c>
      <c r="L155" s="39" t="s">
        <v>46</v>
      </c>
      <c r="M155" s="39" t="s">
        <v>45</v>
      </c>
      <c r="N155" s="39" t="s">
        <v>44</v>
      </c>
      <c r="O155" s="38" t="s">
        <v>43</v>
      </c>
    </row>
    <row r="156" spans="1:15">
      <c r="A156" s="34"/>
      <c r="B156" s="36" t="s">
        <v>42</v>
      </c>
      <c r="C156" s="32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0"/>
    </row>
    <row r="157" spans="1:15">
      <c r="A157" s="34" t="s">
        <v>127</v>
      </c>
      <c r="B157" s="33" t="s">
        <v>126</v>
      </c>
      <c r="C157" s="32" t="s">
        <v>21</v>
      </c>
      <c r="D157" s="31">
        <v>12.26</v>
      </c>
      <c r="E157" s="31">
        <v>11.66</v>
      </c>
      <c r="F157" s="31">
        <v>55.06</v>
      </c>
      <c r="G157" s="31">
        <v>226.2</v>
      </c>
      <c r="H157" s="31">
        <v>0.08</v>
      </c>
      <c r="I157" s="31">
        <v>1.32</v>
      </c>
      <c r="J157" s="31">
        <v>0.08</v>
      </c>
      <c r="K157" s="31">
        <v>0.2</v>
      </c>
      <c r="L157" s="31">
        <v>126.6</v>
      </c>
      <c r="M157" s="31">
        <v>140.4</v>
      </c>
      <c r="N157" s="31">
        <v>30.6</v>
      </c>
      <c r="O157" s="30">
        <v>0.56000000000000005</v>
      </c>
    </row>
    <row r="158" spans="1:15">
      <c r="A158" s="34" t="s">
        <v>39</v>
      </c>
      <c r="B158" s="33" t="s">
        <v>38</v>
      </c>
      <c r="C158" s="32" t="s">
        <v>16</v>
      </c>
      <c r="D158" s="31">
        <v>2.25</v>
      </c>
      <c r="E158" s="31">
        <v>0.87</v>
      </c>
      <c r="F158" s="31">
        <v>15.42</v>
      </c>
      <c r="G158" s="31">
        <v>78.599999999999994</v>
      </c>
      <c r="H158" s="31">
        <v>3.3000000000000002E-2</v>
      </c>
      <c r="I158" s="31">
        <v>0</v>
      </c>
      <c r="J158" s="31">
        <v>0</v>
      </c>
      <c r="K158" s="31">
        <v>0.51</v>
      </c>
      <c r="L158" s="31">
        <v>5.7</v>
      </c>
      <c r="M158" s="31">
        <v>19.5</v>
      </c>
      <c r="N158" s="31">
        <v>3.9</v>
      </c>
      <c r="O158" s="30">
        <v>0.36</v>
      </c>
    </row>
    <row r="159" spans="1:15">
      <c r="A159" s="34" t="s">
        <v>98</v>
      </c>
      <c r="B159" s="33" t="s">
        <v>97</v>
      </c>
      <c r="C159" s="32" t="s">
        <v>21</v>
      </c>
      <c r="D159" s="31">
        <v>0.1</v>
      </c>
      <c r="E159" s="31">
        <v>0</v>
      </c>
      <c r="F159" s="31">
        <v>15</v>
      </c>
      <c r="G159" s="31">
        <v>60</v>
      </c>
      <c r="H159" s="31">
        <v>0</v>
      </c>
      <c r="I159" s="31">
        <v>0</v>
      </c>
      <c r="J159" s="31">
        <v>0</v>
      </c>
      <c r="K159" s="31">
        <v>0</v>
      </c>
      <c r="L159" s="31">
        <v>11</v>
      </c>
      <c r="M159" s="31">
        <v>3</v>
      </c>
      <c r="N159" s="31">
        <v>1</v>
      </c>
      <c r="O159" s="30">
        <v>0.3</v>
      </c>
    </row>
    <row r="160" spans="1:15">
      <c r="A160" s="34"/>
      <c r="B160" s="36" t="s">
        <v>35</v>
      </c>
      <c r="C160" s="32"/>
      <c r="D160" s="35">
        <f>SUM(D157:D159)</f>
        <v>14.61</v>
      </c>
      <c r="E160" s="35">
        <f>SUM(E157:E159)</f>
        <v>12.53</v>
      </c>
      <c r="F160" s="35">
        <f>SUM(F157:F159)</f>
        <v>85.48</v>
      </c>
      <c r="G160" s="35">
        <f>SUM(G157:G159)</f>
        <v>364.79999999999995</v>
      </c>
      <c r="H160" s="35">
        <f>SUM(H157:H159)</f>
        <v>0.113</v>
      </c>
      <c r="I160" s="35">
        <f>SUM(I157:I159)</f>
        <v>1.32</v>
      </c>
      <c r="J160" s="35">
        <f>SUM(J157:J159)</f>
        <v>0.08</v>
      </c>
      <c r="K160" s="35">
        <f>SUM(K157:K159)</f>
        <v>0.71</v>
      </c>
      <c r="L160" s="35">
        <f>SUM(L157:L159)</f>
        <v>143.29999999999998</v>
      </c>
      <c r="M160" s="35">
        <f>SUM(M157:M159)</f>
        <v>162.9</v>
      </c>
      <c r="N160" s="35">
        <f>SUM(N157:N159)</f>
        <v>35.5</v>
      </c>
      <c r="O160" s="35">
        <f>SUM(O157:O159)</f>
        <v>1.22</v>
      </c>
    </row>
    <row r="161" spans="1:15">
      <c r="A161" s="34" t="s">
        <v>34</v>
      </c>
      <c r="B161" s="33" t="s">
        <v>33</v>
      </c>
      <c r="C161" s="32" t="s">
        <v>32</v>
      </c>
      <c r="D161" s="31">
        <v>0.8</v>
      </c>
      <c r="E161" s="31">
        <v>0.1</v>
      </c>
      <c r="F161" s="31">
        <v>4.3</v>
      </c>
      <c r="G161" s="31">
        <v>21</v>
      </c>
      <c r="H161" s="31">
        <v>1.2E-2</v>
      </c>
      <c r="I161" s="31">
        <v>1.218</v>
      </c>
      <c r="J161" s="31">
        <v>0</v>
      </c>
      <c r="K161" s="31">
        <v>0</v>
      </c>
      <c r="L161" s="31">
        <v>20.309999999999999</v>
      </c>
      <c r="M161" s="31">
        <v>0</v>
      </c>
      <c r="N161" s="31">
        <v>12.077999999999999</v>
      </c>
      <c r="O161" s="30">
        <v>0.76800000000000002</v>
      </c>
    </row>
    <row r="162" spans="1:15">
      <c r="A162" s="34" t="s">
        <v>125</v>
      </c>
      <c r="B162" s="33" t="s">
        <v>124</v>
      </c>
      <c r="C162" s="32" t="s">
        <v>21</v>
      </c>
      <c r="D162" s="31">
        <v>1.84</v>
      </c>
      <c r="E162" s="31">
        <v>3.4</v>
      </c>
      <c r="F162" s="31">
        <v>12.1</v>
      </c>
      <c r="G162" s="31">
        <v>86.4</v>
      </c>
      <c r="H162" s="31">
        <v>0.2</v>
      </c>
      <c r="I162" s="31">
        <v>14.44</v>
      </c>
      <c r="J162" s="31">
        <v>0.02</v>
      </c>
      <c r="K162" s="31">
        <v>0.1</v>
      </c>
      <c r="L162" s="31">
        <v>41.22</v>
      </c>
      <c r="M162" s="31">
        <v>40.74</v>
      </c>
      <c r="N162" s="31">
        <v>18.36</v>
      </c>
      <c r="O162" s="30">
        <v>1.76</v>
      </c>
    </row>
    <row r="163" spans="1:15">
      <c r="A163" s="34" t="s">
        <v>123</v>
      </c>
      <c r="B163" s="33" t="s">
        <v>122</v>
      </c>
      <c r="C163" s="32" t="s">
        <v>27</v>
      </c>
      <c r="D163" s="31">
        <v>13.46</v>
      </c>
      <c r="E163" s="31">
        <v>6.22</v>
      </c>
      <c r="F163" s="31">
        <v>2.99</v>
      </c>
      <c r="G163" s="31">
        <v>121.98</v>
      </c>
      <c r="H163" s="31">
        <v>5.6000000000000001E-2</v>
      </c>
      <c r="I163" s="31">
        <v>1.08</v>
      </c>
      <c r="J163" s="31">
        <v>5.6000000000000001E-2</v>
      </c>
      <c r="K163" s="31">
        <v>0.152</v>
      </c>
      <c r="L163" s="31">
        <v>25.968</v>
      </c>
      <c r="M163" s="31">
        <v>101.4</v>
      </c>
      <c r="N163" s="31">
        <v>43.792000000000002</v>
      </c>
      <c r="O163" s="30">
        <v>0.96</v>
      </c>
    </row>
    <row r="164" spans="1:15">
      <c r="A164" s="34" t="s">
        <v>101</v>
      </c>
      <c r="B164" s="33" t="s">
        <v>100</v>
      </c>
      <c r="C164" s="32" t="s">
        <v>24</v>
      </c>
      <c r="D164" s="31">
        <v>8.61</v>
      </c>
      <c r="E164" s="31">
        <v>9</v>
      </c>
      <c r="F164" s="31">
        <v>38.81</v>
      </c>
      <c r="G164" s="31">
        <v>271.08</v>
      </c>
      <c r="H164" s="31">
        <v>0.3</v>
      </c>
      <c r="I164" s="31">
        <v>0</v>
      </c>
      <c r="J164" s="31">
        <v>0</v>
      </c>
      <c r="K164" s="31">
        <v>0</v>
      </c>
      <c r="L164" s="31">
        <v>18.254999999999999</v>
      </c>
      <c r="M164" s="31">
        <v>0</v>
      </c>
      <c r="N164" s="31">
        <v>1.02</v>
      </c>
      <c r="O164" s="30">
        <v>4.5750000000000002</v>
      </c>
    </row>
    <row r="165" spans="1:15">
      <c r="A165" s="34" t="s">
        <v>23</v>
      </c>
      <c r="B165" s="33" t="s">
        <v>22</v>
      </c>
      <c r="C165" s="32" t="s">
        <v>21</v>
      </c>
      <c r="D165" s="31">
        <v>0.3</v>
      </c>
      <c r="E165" s="31">
        <v>0.2</v>
      </c>
      <c r="F165" s="31">
        <v>20.2</v>
      </c>
      <c r="G165" s="31">
        <v>81</v>
      </c>
      <c r="H165" s="31">
        <v>0.04</v>
      </c>
      <c r="I165" s="31">
        <v>1.48</v>
      </c>
      <c r="J165" s="31">
        <v>0.22</v>
      </c>
      <c r="K165" s="31">
        <v>2.04</v>
      </c>
      <c r="L165" s="31">
        <v>68.739999999999995</v>
      </c>
      <c r="M165" s="31">
        <v>54.02</v>
      </c>
      <c r="N165" s="31">
        <v>40.86</v>
      </c>
      <c r="O165" s="30">
        <v>1.24</v>
      </c>
    </row>
    <row r="166" spans="1:15">
      <c r="A166" s="34" t="s">
        <v>20</v>
      </c>
      <c r="B166" s="33" t="s">
        <v>19</v>
      </c>
      <c r="C166" s="32" t="s">
        <v>16</v>
      </c>
      <c r="D166" s="31">
        <v>2.37</v>
      </c>
      <c r="E166" s="31">
        <v>0.3</v>
      </c>
      <c r="F166" s="31">
        <v>14.76</v>
      </c>
      <c r="G166" s="31">
        <v>70.5</v>
      </c>
      <c r="H166" s="31">
        <v>0.06</v>
      </c>
      <c r="I166" s="31">
        <v>0</v>
      </c>
      <c r="J166" s="31">
        <v>0</v>
      </c>
      <c r="K166" s="31">
        <v>0</v>
      </c>
      <c r="L166" s="31">
        <v>6.9</v>
      </c>
      <c r="M166" s="31">
        <v>0</v>
      </c>
      <c r="N166" s="31">
        <v>0</v>
      </c>
      <c r="O166" s="30">
        <v>0.56999999999999995</v>
      </c>
    </row>
    <row r="167" spans="1:15">
      <c r="A167" s="34" t="s">
        <v>18</v>
      </c>
      <c r="B167" s="33" t="s">
        <v>17</v>
      </c>
      <c r="C167" s="32" t="s">
        <v>16</v>
      </c>
      <c r="D167" s="31">
        <v>1.98</v>
      </c>
      <c r="E167" s="31">
        <v>0.36</v>
      </c>
      <c r="F167" s="31">
        <v>10.02</v>
      </c>
      <c r="G167" s="31">
        <v>52.2</v>
      </c>
      <c r="H167" s="31">
        <v>5.3999999999999999E-2</v>
      </c>
      <c r="I167" s="31">
        <v>0</v>
      </c>
      <c r="J167" s="31">
        <v>0</v>
      </c>
      <c r="K167" s="31">
        <v>0.42</v>
      </c>
      <c r="L167" s="31">
        <v>10.5</v>
      </c>
      <c r="M167" s="31">
        <v>47.4</v>
      </c>
      <c r="N167" s="31">
        <v>14.1</v>
      </c>
      <c r="O167" s="30">
        <v>1.17</v>
      </c>
    </row>
    <row r="168" spans="1:15">
      <c r="A168" s="34"/>
      <c r="B168" s="36" t="s">
        <v>86</v>
      </c>
      <c r="C168" s="32"/>
      <c r="D168" s="35">
        <f>SUM(D161:D167)</f>
        <v>29.360000000000003</v>
      </c>
      <c r="E168" s="35">
        <f>SUM(E161:E167)</f>
        <v>19.579999999999998</v>
      </c>
      <c r="F168" s="35">
        <f>SUM(F161:F167)</f>
        <v>103.18</v>
      </c>
      <c r="G168" s="35">
        <f>SUM(G161:G167)</f>
        <v>704.16000000000008</v>
      </c>
      <c r="H168" s="35">
        <f>SUM(H161:H167)</f>
        <v>0.7220000000000002</v>
      </c>
      <c r="I168" s="35">
        <f>SUM(I161:I167)</f>
        <v>18.218</v>
      </c>
      <c r="J168" s="35">
        <f>SUM(J161:J167)</f>
        <v>0.29599999999999999</v>
      </c>
      <c r="K168" s="35">
        <f>SUM(K161:K167)</f>
        <v>2.7119999999999997</v>
      </c>
      <c r="L168" s="35">
        <f>SUM(L161:L167)</f>
        <v>191.893</v>
      </c>
      <c r="M168" s="35">
        <f>SUM(M161:M167)</f>
        <v>243.56000000000003</v>
      </c>
      <c r="N168" s="35">
        <f>SUM(N161:N167)</f>
        <v>130.21</v>
      </c>
      <c r="O168" s="35">
        <f>SUM(O161:O167)</f>
        <v>11.043000000000001</v>
      </c>
    </row>
    <row r="169" spans="1:15" ht="16.5" customHeight="1">
      <c r="A169" s="34" t="s">
        <v>106</v>
      </c>
      <c r="B169" s="33" t="s">
        <v>105</v>
      </c>
      <c r="C169" s="32" t="s">
        <v>21</v>
      </c>
      <c r="D169" s="31">
        <v>1.4</v>
      </c>
      <c r="E169" s="31">
        <v>0</v>
      </c>
      <c r="F169" s="31">
        <v>29</v>
      </c>
      <c r="G169" s="31">
        <v>122</v>
      </c>
      <c r="H169" s="31">
        <v>0</v>
      </c>
      <c r="I169" s="31">
        <v>0</v>
      </c>
      <c r="J169" s="31">
        <v>0</v>
      </c>
      <c r="K169" s="31">
        <v>0</v>
      </c>
      <c r="L169" s="31">
        <v>1</v>
      </c>
      <c r="M169" s="31">
        <v>0</v>
      </c>
      <c r="N169" s="31">
        <v>0</v>
      </c>
      <c r="O169" s="30">
        <v>0.1</v>
      </c>
    </row>
    <row r="170" spans="1:15">
      <c r="A170" s="34" t="s">
        <v>121</v>
      </c>
      <c r="B170" s="33" t="s">
        <v>120</v>
      </c>
      <c r="C170" s="32" t="s">
        <v>119</v>
      </c>
      <c r="D170" s="31">
        <v>7.24</v>
      </c>
      <c r="E170" s="31">
        <v>3.65</v>
      </c>
      <c r="F170" s="31">
        <v>22</v>
      </c>
      <c r="G170" s="31">
        <v>149.16</v>
      </c>
      <c r="H170" s="31">
        <v>6.5000000000000002E-2</v>
      </c>
      <c r="I170" s="31">
        <v>0.12</v>
      </c>
      <c r="J170" s="31">
        <v>2.5000000000000001E-2</v>
      </c>
      <c r="K170" s="31">
        <v>0.41499999999999998</v>
      </c>
      <c r="L170" s="31">
        <v>44.75</v>
      </c>
      <c r="M170" s="31">
        <v>81.685000000000002</v>
      </c>
      <c r="N170" s="31">
        <v>10.255000000000001</v>
      </c>
      <c r="O170" s="30">
        <v>0.53500000000000003</v>
      </c>
    </row>
    <row r="171" spans="1:15" s="24" customFormat="1" ht="13.5" thickBot="1">
      <c r="A171" s="29"/>
      <c r="B171" s="28" t="s">
        <v>15</v>
      </c>
      <c r="C171" s="27"/>
      <c r="D171" s="26">
        <v>49.609999999999992</v>
      </c>
      <c r="E171" s="26">
        <v>40.76</v>
      </c>
      <c r="F171" s="26">
        <v>202.26</v>
      </c>
      <c r="G171" s="26">
        <v>1376.1200000000001</v>
      </c>
      <c r="H171" s="26">
        <v>0.96000000000000019</v>
      </c>
      <c r="I171" s="26">
        <v>21.458000000000002</v>
      </c>
      <c r="J171" s="26">
        <v>0.441</v>
      </c>
      <c r="K171" s="26">
        <v>3.8369999999999997</v>
      </c>
      <c r="L171" s="26">
        <v>621.94299999999998</v>
      </c>
      <c r="M171" s="26">
        <v>488.14499999999998</v>
      </c>
      <c r="N171" s="26">
        <v>205.965</v>
      </c>
      <c r="O171" s="25">
        <v>12.998000000000001</v>
      </c>
    </row>
    <row r="172" spans="1:15" s="57" customFormat="1" ht="108.75" customHeight="1">
      <c r="A172" s="66"/>
      <c r="C172" s="59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s="57" customFormat="1">
      <c r="A173" s="65" t="s">
        <v>81</v>
      </c>
      <c r="B173" s="57" t="s">
        <v>118</v>
      </c>
      <c r="C173" s="59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1:15" s="57" customFormat="1">
      <c r="A174" s="65" t="s">
        <v>79</v>
      </c>
      <c r="B174" s="64" t="s">
        <v>78</v>
      </c>
      <c r="C174" s="59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1:15" s="57" customFormat="1">
      <c r="A175" s="63" t="s">
        <v>77</v>
      </c>
      <c r="B175" s="62" t="s">
        <v>76</v>
      </c>
      <c r="C175" s="59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1:15" s="57" customFormat="1" ht="13.5" thickBot="1">
      <c r="A176" s="61"/>
      <c r="B176" s="60"/>
      <c r="C176" s="59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1:15" s="17" customFormat="1" ht="33" customHeight="1">
      <c r="A177" s="56" t="s">
        <v>75</v>
      </c>
      <c r="B177" s="55" t="s">
        <v>74</v>
      </c>
      <c r="C177" s="54" t="s">
        <v>73</v>
      </c>
      <c r="D177" s="53" t="s">
        <v>72</v>
      </c>
      <c r="E177" s="53"/>
      <c r="F177" s="53"/>
      <c r="G177" s="53" t="s">
        <v>71</v>
      </c>
      <c r="H177" s="53" t="s">
        <v>70</v>
      </c>
      <c r="I177" s="53"/>
      <c r="J177" s="53"/>
      <c r="K177" s="53"/>
      <c r="L177" s="52" t="s">
        <v>69</v>
      </c>
      <c r="M177" s="51"/>
      <c r="N177" s="51"/>
      <c r="O177" s="50"/>
    </row>
    <row r="178" spans="1:15" s="37" customFormat="1" ht="13.5" thickBot="1">
      <c r="A178" s="49"/>
      <c r="B178" s="48"/>
      <c r="C178" s="47"/>
      <c r="D178" s="45" t="s">
        <v>68</v>
      </c>
      <c r="E178" s="45" t="s">
        <v>67</v>
      </c>
      <c r="F178" s="45" t="s">
        <v>66</v>
      </c>
      <c r="G178" s="46"/>
      <c r="H178" s="45" t="s">
        <v>65</v>
      </c>
      <c r="I178" s="45" t="s">
        <v>64</v>
      </c>
      <c r="J178" s="45" t="s">
        <v>63</v>
      </c>
      <c r="K178" s="45" t="s">
        <v>62</v>
      </c>
      <c r="L178" s="45" t="s">
        <v>61</v>
      </c>
      <c r="M178" s="44" t="s">
        <v>60</v>
      </c>
      <c r="N178" s="44" t="s">
        <v>59</v>
      </c>
      <c r="O178" s="43" t="s">
        <v>58</v>
      </c>
    </row>
    <row r="179" spans="1:15" s="37" customFormat="1">
      <c r="A179" s="42" t="s">
        <v>57</v>
      </c>
      <c r="B179" s="41" t="s">
        <v>56</v>
      </c>
      <c r="C179" s="40" t="s">
        <v>55</v>
      </c>
      <c r="D179" s="39" t="s">
        <v>54</v>
      </c>
      <c r="E179" s="39" t="s">
        <v>53</v>
      </c>
      <c r="F179" s="39" t="s">
        <v>52</v>
      </c>
      <c r="G179" s="39" t="s">
        <v>51</v>
      </c>
      <c r="H179" s="39" t="s">
        <v>50</v>
      </c>
      <c r="I179" s="39" t="s">
        <v>49</v>
      </c>
      <c r="J179" s="39" t="s">
        <v>48</v>
      </c>
      <c r="K179" s="39" t="s">
        <v>47</v>
      </c>
      <c r="L179" s="39" t="s">
        <v>46</v>
      </c>
      <c r="M179" s="39" t="s">
        <v>45</v>
      </c>
      <c r="N179" s="39" t="s">
        <v>44</v>
      </c>
      <c r="O179" s="38" t="s">
        <v>43</v>
      </c>
    </row>
    <row r="180" spans="1:15">
      <c r="A180" s="34"/>
      <c r="B180" s="36" t="s">
        <v>42</v>
      </c>
      <c r="C180" s="32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0"/>
    </row>
    <row r="181" spans="1:15" ht="15">
      <c r="A181" s="76">
        <v>275</v>
      </c>
      <c r="B181" s="75" t="s">
        <v>117</v>
      </c>
      <c r="C181" s="74" t="s">
        <v>99</v>
      </c>
      <c r="D181" s="73">
        <v>6.1333333333333329</v>
      </c>
      <c r="E181" s="73">
        <v>2.4</v>
      </c>
      <c r="F181" s="73">
        <v>65.333333333333329</v>
      </c>
      <c r="G181" s="73">
        <v>314.66666666666669</v>
      </c>
      <c r="H181" s="73">
        <v>6.6666666666666666E-2</v>
      </c>
      <c r="I181" s="73">
        <v>0</v>
      </c>
      <c r="J181" s="73">
        <v>2.6666666666666668E-2</v>
      </c>
      <c r="K181" s="73">
        <v>0.53333333333333333</v>
      </c>
      <c r="L181" s="73">
        <v>26.666666666666668</v>
      </c>
      <c r="M181" s="73">
        <v>129.33333333333334</v>
      </c>
      <c r="N181" s="73">
        <v>38.666666666666664</v>
      </c>
      <c r="O181" s="72">
        <v>1.3333333333333333</v>
      </c>
    </row>
    <row r="182" spans="1:15">
      <c r="A182" s="34" t="s">
        <v>37</v>
      </c>
      <c r="B182" s="33" t="s">
        <v>36</v>
      </c>
      <c r="C182" s="32" t="s">
        <v>21</v>
      </c>
      <c r="D182" s="31">
        <v>0.1</v>
      </c>
      <c r="E182" s="31">
        <v>0</v>
      </c>
      <c r="F182" s="31">
        <v>15.2</v>
      </c>
      <c r="G182" s="31">
        <v>61</v>
      </c>
      <c r="H182" s="31">
        <v>0</v>
      </c>
      <c r="I182" s="31">
        <v>2.8</v>
      </c>
      <c r="J182" s="31">
        <v>0</v>
      </c>
      <c r="K182" s="31">
        <v>0</v>
      </c>
      <c r="L182" s="31">
        <v>14.2</v>
      </c>
      <c r="M182" s="31">
        <v>4</v>
      </c>
      <c r="N182" s="31">
        <v>2</v>
      </c>
      <c r="O182" s="30">
        <v>0.4</v>
      </c>
    </row>
    <row r="183" spans="1:15">
      <c r="A183" s="34"/>
      <c r="B183" s="36" t="s">
        <v>35</v>
      </c>
      <c r="C183" s="32"/>
      <c r="D183" s="35">
        <f>SUM(D181:D182)</f>
        <v>6.2333333333333325</v>
      </c>
      <c r="E183" s="35">
        <f>SUM(E181:E182)</f>
        <v>2.4</v>
      </c>
      <c r="F183" s="35">
        <f>SUM(F181:F182)</f>
        <v>80.533333333333331</v>
      </c>
      <c r="G183" s="35">
        <f>SUM(G181:G182)</f>
        <v>375.66666666666669</v>
      </c>
      <c r="H183" s="35">
        <f>SUM(H181:H182)</f>
        <v>6.6666666666666666E-2</v>
      </c>
      <c r="I183" s="35">
        <f>SUM(I181:I182)</f>
        <v>2.8</v>
      </c>
      <c r="J183" s="35">
        <f>SUM(J181:J182)</f>
        <v>2.6666666666666668E-2</v>
      </c>
      <c r="K183" s="35">
        <f>SUM(K181:K182)</f>
        <v>0.53333333333333333</v>
      </c>
      <c r="L183" s="35">
        <f>SUM(L181:L182)</f>
        <v>40.866666666666667</v>
      </c>
      <c r="M183" s="35">
        <f>SUM(M181:M182)</f>
        <v>133.33333333333334</v>
      </c>
      <c r="N183" s="35">
        <f>SUM(N181:N182)</f>
        <v>40.666666666666664</v>
      </c>
      <c r="O183" s="35">
        <f>SUM(O181:O182)</f>
        <v>1.7333333333333334</v>
      </c>
    </row>
    <row r="184" spans="1:15">
      <c r="A184" s="34" t="s">
        <v>116</v>
      </c>
      <c r="B184" s="33" t="s">
        <v>115</v>
      </c>
      <c r="C184" s="32" t="s">
        <v>32</v>
      </c>
      <c r="D184" s="31">
        <v>1.86</v>
      </c>
      <c r="E184" s="31">
        <v>1.92</v>
      </c>
      <c r="F184" s="31">
        <v>3.9</v>
      </c>
      <c r="G184" s="31">
        <v>40.18</v>
      </c>
      <c r="H184" s="31">
        <v>6.6000000000000003E-2</v>
      </c>
      <c r="I184" s="31">
        <v>6</v>
      </c>
      <c r="J184" s="31">
        <v>0.03</v>
      </c>
      <c r="K184" s="31">
        <v>0.12</v>
      </c>
      <c r="L184" s="31">
        <v>12</v>
      </c>
      <c r="M184" s="31">
        <v>37.200000000000003</v>
      </c>
      <c r="N184" s="31">
        <v>12.6</v>
      </c>
      <c r="O184" s="30">
        <v>0.42</v>
      </c>
    </row>
    <row r="185" spans="1:15">
      <c r="A185" s="34" t="s">
        <v>114</v>
      </c>
      <c r="B185" s="33" t="s">
        <v>113</v>
      </c>
      <c r="C185" s="32" t="s">
        <v>21</v>
      </c>
      <c r="D185" s="31">
        <v>1.88</v>
      </c>
      <c r="E185" s="31">
        <v>4.38</v>
      </c>
      <c r="F185" s="31">
        <v>13.54</v>
      </c>
      <c r="G185" s="31">
        <v>101.32</v>
      </c>
      <c r="H185" s="31">
        <v>0.1</v>
      </c>
      <c r="I185" s="31">
        <v>13.4</v>
      </c>
      <c r="J185" s="31">
        <v>0</v>
      </c>
      <c r="K185" s="31">
        <v>0.18</v>
      </c>
      <c r="L185" s="31">
        <v>23.12</v>
      </c>
      <c r="M185" s="31">
        <v>46.98</v>
      </c>
      <c r="N185" s="31">
        <v>18.7</v>
      </c>
      <c r="O185" s="30">
        <v>0.8</v>
      </c>
    </row>
    <row r="186" spans="1:15">
      <c r="A186" s="34" t="s">
        <v>112</v>
      </c>
      <c r="B186" s="33" t="s">
        <v>111</v>
      </c>
      <c r="C186" s="32" t="s">
        <v>27</v>
      </c>
      <c r="D186" s="31">
        <v>7.69</v>
      </c>
      <c r="E186" s="31">
        <v>6.66</v>
      </c>
      <c r="F186" s="31">
        <v>16.25</v>
      </c>
      <c r="G186" s="31">
        <v>152.91999999999999</v>
      </c>
      <c r="H186" s="31">
        <v>4.8000000000000001E-2</v>
      </c>
      <c r="I186" s="31">
        <v>0.152</v>
      </c>
      <c r="J186" s="31">
        <v>1.6E-2</v>
      </c>
      <c r="K186" s="31">
        <v>3.2000000000000001E-2</v>
      </c>
      <c r="L186" s="31">
        <v>21.167999999999999</v>
      </c>
      <c r="M186" s="31">
        <v>9.2159999999999993</v>
      </c>
      <c r="N186" s="31">
        <v>0.72799999999999998</v>
      </c>
      <c r="O186" s="30">
        <v>0.44800000000000001</v>
      </c>
    </row>
    <row r="187" spans="1:15">
      <c r="A187" s="34" t="s">
        <v>110</v>
      </c>
      <c r="B187" s="33" t="s">
        <v>109</v>
      </c>
      <c r="C187" s="32" t="s">
        <v>24</v>
      </c>
      <c r="D187" s="31">
        <v>2.96</v>
      </c>
      <c r="E187" s="31">
        <v>6.27</v>
      </c>
      <c r="F187" s="31">
        <v>15.51</v>
      </c>
      <c r="G187" s="31">
        <v>131.79</v>
      </c>
      <c r="H187" s="31">
        <v>0.12</v>
      </c>
      <c r="I187" s="31">
        <v>28.02</v>
      </c>
      <c r="J187" s="31">
        <v>0</v>
      </c>
      <c r="K187" s="31">
        <v>0.12</v>
      </c>
      <c r="L187" s="31">
        <v>52.29</v>
      </c>
      <c r="M187" s="31">
        <v>51.06</v>
      </c>
      <c r="N187" s="31">
        <v>20.52</v>
      </c>
      <c r="O187" s="30">
        <v>1.02</v>
      </c>
    </row>
    <row r="188" spans="1:15">
      <c r="A188" s="34" t="s">
        <v>108</v>
      </c>
      <c r="B188" s="33" t="s">
        <v>107</v>
      </c>
      <c r="C188" s="32" t="s">
        <v>21</v>
      </c>
      <c r="D188" s="31">
        <v>0.5</v>
      </c>
      <c r="E188" s="31">
        <v>0</v>
      </c>
      <c r="F188" s="31">
        <v>27</v>
      </c>
      <c r="G188" s="31">
        <v>110</v>
      </c>
      <c r="H188" s="31">
        <v>0</v>
      </c>
      <c r="I188" s="31">
        <v>0.5</v>
      </c>
      <c r="J188" s="31">
        <v>0</v>
      </c>
      <c r="K188" s="31">
        <v>0</v>
      </c>
      <c r="L188" s="31">
        <v>28</v>
      </c>
      <c r="M188" s="31">
        <v>19</v>
      </c>
      <c r="N188" s="31">
        <v>7</v>
      </c>
      <c r="O188" s="30">
        <v>1.5</v>
      </c>
    </row>
    <row r="189" spans="1:15">
      <c r="A189" s="34" t="s">
        <v>20</v>
      </c>
      <c r="B189" s="33" t="s">
        <v>19</v>
      </c>
      <c r="C189" s="32" t="s">
        <v>16</v>
      </c>
      <c r="D189" s="31">
        <v>2.37</v>
      </c>
      <c r="E189" s="31">
        <v>0.3</v>
      </c>
      <c r="F189" s="31">
        <v>14.76</v>
      </c>
      <c r="G189" s="31">
        <v>70.5</v>
      </c>
      <c r="H189" s="31">
        <v>0.06</v>
      </c>
      <c r="I189" s="31">
        <v>0</v>
      </c>
      <c r="J189" s="31">
        <v>0</v>
      </c>
      <c r="K189" s="31">
        <v>0</v>
      </c>
      <c r="L189" s="31">
        <v>6.9</v>
      </c>
      <c r="M189" s="31">
        <v>0</v>
      </c>
      <c r="N189" s="31">
        <v>0</v>
      </c>
      <c r="O189" s="30">
        <v>0.56999999999999995</v>
      </c>
    </row>
    <row r="190" spans="1:15">
      <c r="A190" s="34" t="s">
        <v>18</v>
      </c>
      <c r="B190" s="33" t="s">
        <v>17</v>
      </c>
      <c r="C190" s="32" t="s">
        <v>16</v>
      </c>
      <c r="D190" s="31">
        <v>1.98</v>
      </c>
      <c r="E190" s="31">
        <v>0.36</v>
      </c>
      <c r="F190" s="31">
        <v>10.02</v>
      </c>
      <c r="G190" s="31">
        <v>52.2</v>
      </c>
      <c r="H190" s="31">
        <v>5.3999999999999999E-2</v>
      </c>
      <c r="I190" s="31">
        <v>0</v>
      </c>
      <c r="J190" s="31">
        <v>0</v>
      </c>
      <c r="K190" s="31">
        <v>0.42</v>
      </c>
      <c r="L190" s="31">
        <v>10.5</v>
      </c>
      <c r="M190" s="31">
        <v>47.4</v>
      </c>
      <c r="N190" s="31">
        <v>14.1</v>
      </c>
      <c r="O190" s="30">
        <v>1.17</v>
      </c>
    </row>
    <row r="191" spans="1:15">
      <c r="A191" s="34"/>
      <c r="B191" s="36" t="s">
        <v>86</v>
      </c>
      <c r="C191" s="32"/>
      <c r="D191" s="35">
        <f>SUM(D184:D190)</f>
        <v>19.240000000000002</v>
      </c>
      <c r="E191" s="35">
        <f>SUM(E184:E190)</f>
        <v>19.89</v>
      </c>
      <c r="F191" s="35">
        <f>SUM(F184:F190)</f>
        <v>100.97999999999999</v>
      </c>
      <c r="G191" s="35">
        <f>SUM(G184:G190)</f>
        <v>658.91</v>
      </c>
      <c r="H191" s="35">
        <f>SUM(H184:H190)</f>
        <v>0.44800000000000001</v>
      </c>
      <c r="I191" s="35">
        <f>SUM(I184:I190)</f>
        <v>48.072000000000003</v>
      </c>
      <c r="J191" s="35">
        <f>SUM(J184:J190)</f>
        <v>4.5999999999999999E-2</v>
      </c>
      <c r="K191" s="35">
        <f>SUM(K184:K190)</f>
        <v>0.87199999999999989</v>
      </c>
      <c r="L191" s="35">
        <f>SUM(L184:L190)</f>
        <v>153.97800000000001</v>
      </c>
      <c r="M191" s="35">
        <f>SUM(M184:M190)</f>
        <v>210.85600000000002</v>
      </c>
      <c r="N191" s="35">
        <f>SUM(N184:N190)</f>
        <v>73.647999999999996</v>
      </c>
      <c r="O191" s="35">
        <f>SUM(O184:O190)</f>
        <v>5.9279999999999999</v>
      </c>
    </row>
    <row r="192" spans="1:15" ht="25.5">
      <c r="A192" s="34" t="s">
        <v>106</v>
      </c>
      <c r="B192" s="33" t="s">
        <v>105</v>
      </c>
      <c r="C192" s="32" t="s">
        <v>21</v>
      </c>
      <c r="D192" s="31">
        <v>1.4</v>
      </c>
      <c r="E192" s="31">
        <v>0</v>
      </c>
      <c r="F192" s="31">
        <v>29</v>
      </c>
      <c r="G192" s="31">
        <v>122</v>
      </c>
      <c r="H192" s="31">
        <v>0</v>
      </c>
      <c r="I192" s="31">
        <v>0</v>
      </c>
      <c r="J192" s="31">
        <v>0</v>
      </c>
      <c r="K192" s="31">
        <v>0</v>
      </c>
      <c r="L192" s="31">
        <v>1</v>
      </c>
      <c r="M192" s="31">
        <v>0</v>
      </c>
      <c r="N192" s="31">
        <v>0</v>
      </c>
      <c r="O192" s="30">
        <v>0.1</v>
      </c>
    </row>
    <row r="193" spans="1:15">
      <c r="A193" s="34" t="s">
        <v>104</v>
      </c>
      <c r="B193" s="33" t="s">
        <v>103</v>
      </c>
      <c r="C193" s="32" t="s">
        <v>32</v>
      </c>
      <c r="D193" s="31">
        <v>3.55</v>
      </c>
      <c r="E193" s="31">
        <v>2.38</v>
      </c>
      <c r="F193" s="31">
        <v>21.46</v>
      </c>
      <c r="G193" s="31">
        <v>120.99</v>
      </c>
      <c r="H193" s="31">
        <v>5.3999999999999999E-2</v>
      </c>
      <c r="I193" s="31">
        <v>0</v>
      </c>
      <c r="J193" s="31">
        <v>6.0000000000000001E-3</v>
      </c>
      <c r="K193" s="31">
        <v>0.45</v>
      </c>
      <c r="L193" s="31">
        <v>7.77</v>
      </c>
      <c r="M193" s="31">
        <v>33.054000000000002</v>
      </c>
      <c r="N193" s="31">
        <v>5.4119999999999999</v>
      </c>
      <c r="O193" s="30">
        <v>0.44400000000000001</v>
      </c>
    </row>
    <row r="194" spans="1:15" s="24" customFormat="1" ht="13.5" thickBot="1">
      <c r="A194" s="29"/>
      <c r="B194" s="28" t="s">
        <v>15</v>
      </c>
      <c r="C194" s="27"/>
      <c r="D194" s="26">
        <v>41.509999999999991</v>
      </c>
      <c r="E194" s="26">
        <v>33.67</v>
      </c>
      <c r="F194" s="26">
        <v>190.70000000000002</v>
      </c>
      <c r="G194" s="26">
        <v>1228.02</v>
      </c>
      <c r="H194" s="26">
        <v>0.57700000000000007</v>
      </c>
      <c r="I194" s="26">
        <v>51.322000000000003</v>
      </c>
      <c r="J194" s="26">
        <v>0.127</v>
      </c>
      <c r="K194" s="26">
        <v>1.8320000000000001</v>
      </c>
      <c r="L194" s="26">
        <v>340.17799999999994</v>
      </c>
      <c r="M194" s="26">
        <v>467.10500000000002</v>
      </c>
      <c r="N194" s="26">
        <v>106.455</v>
      </c>
      <c r="O194" s="25">
        <v>7.577</v>
      </c>
    </row>
    <row r="195" spans="1:15" s="57" customFormat="1" ht="63" customHeight="1">
      <c r="A195" s="66"/>
      <c r="C195" s="59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</row>
    <row r="196" spans="1:15" s="57" customFormat="1">
      <c r="A196" s="65" t="s">
        <v>81</v>
      </c>
      <c r="B196" s="57" t="s">
        <v>102</v>
      </c>
      <c r="C196" s="59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</row>
    <row r="197" spans="1:15" s="57" customFormat="1">
      <c r="A197" s="65" t="s">
        <v>79</v>
      </c>
      <c r="B197" s="64" t="s">
        <v>78</v>
      </c>
      <c r="C197" s="59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</row>
    <row r="198" spans="1:15" s="57" customFormat="1">
      <c r="A198" s="63" t="s">
        <v>77</v>
      </c>
      <c r="B198" s="62" t="s">
        <v>76</v>
      </c>
      <c r="C198" s="59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</row>
    <row r="199" spans="1:15" s="57" customFormat="1" ht="13.5" thickBot="1">
      <c r="A199" s="61"/>
      <c r="B199" s="60"/>
      <c r="C199" s="59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</row>
    <row r="200" spans="1:15" s="17" customFormat="1" ht="33" customHeight="1">
      <c r="A200" s="56" t="s">
        <v>75</v>
      </c>
      <c r="B200" s="55" t="s">
        <v>74</v>
      </c>
      <c r="C200" s="54" t="s">
        <v>73</v>
      </c>
      <c r="D200" s="53" t="s">
        <v>72</v>
      </c>
      <c r="E200" s="53"/>
      <c r="F200" s="53"/>
      <c r="G200" s="53" t="s">
        <v>71</v>
      </c>
      <c r="H200" s="53" t="s">
        <v>70</v>
      </c>
      <c r="I200" s="53"/>
      <c r="J200" s="53"/>
      <c r="K200" s="53"/>
      <c r="L200" s="52" t="s">
        <v>69</v>
      </c>
      <c r="M200" s="51"/>
      <c r="N200" s="51"/>
      <c r="O200" s="50"/>
    </row>
    <row r="201" spans="1:15" s="37" customFormat="1" ht="13.5" thickBot="1">
      <c r="A201" s="49"/>
      <c r="B201" s="48"/>
      <c r="C201" s="47"/>
      <c r="D201" s="45" t="s">
        <v>68</v>
      </c>
      <c r="E201" s="45" t="s">
        <v>67</v>
      </c>
      <c r="F201" s="45" t="s">
        <v>66</v>
      </c>
      <c r="G201" s="46"/>
      <c r="H201" s="45" t="s">
        <v>65</v>
      </c>
      <c r="I201" s="45" t="s">
        <v>64</v>
      </c>
      <c r="J201" s="45" t="s">
        <v>63</v>
      </c>
      <c r="K201" s="45" t="s">
        <v>62</v>
      </c>
      <c r="L201" s="45" t="s">
        <v>61</v>
      </c>
      <c r="M201" s="44" t="s">
        <v>60</v>
      </c>
      <c r="N201" s="44" t="s">
        <v>59</v>
      </c>
      <c r="O201" s="43" t="s">
        <v>58</v>
      </c>
    </row>
    <row r="202" spans="1:15" s="37" customFormat="1">
      <c r="A202" s="42" t="s">
        <v>57</v>
      </c>
      <c r="B202" s="41" t="s">
        <v>56</v>
      </c>
      <c r="C202" s="40" t="s">
        <v>55</v>
      </c>
      <c r="D202" s="39" t="s">
        <v>54</v>
      </c>
      <c r="E202" s="39" t="s">
        <v>53</v>
      </c>
      <c r="F202" s="39" t="s">
        <v>52</v>
      </c>
      <c r="G202" s="39" t="s">
        <v>51</v>
      </c>
      <c r="H202" s="39" t="s">
        <v>50</v>
      </c>
      <c r="I202" s="39" t="s">
        <v>49</v>
      </c>
      <c r="J202" s="39" t="s">
        <v>48</v>
      </c>
      <c r="K202" s="39" t="s">
        <v>47</v>
      </c>
      <c r="L202" s="39" t="s">
        <v>46</v>
      </c>
      <c r="M202" s="39" t="s">
        <v>45</v>
      </c>
      <c r="N202" s="39" t="s">
        <v>44</v>
      </c>
      <c r="O202" s="38" t="s">
        <v>43</v>
      </c>
    </row>
    <row r="203" spans="1:15">
      <c r="A203" s="34"/>
      <c r="B203" s="36" t="s">
        <v>42</v>
      </c>
      <c r="C203" s="32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0"/>
    </row>
    <row r="204" spans="1:15" ht="15">
      <c r="A204" s="71" t="s">
        <v>101</v>
      </c>
      <c r="B204" s="70" t="s">
        <v>100</v>
      </c>
      <c r="C204" s="69" t="s">
        <v>99</v>
      </c>
      <c r="D204" s="68">
        <v>11.400000000000002</v>
      </c>
      <c r="E204" s="67">
        <v>10.466666666666667</v>
      </c>
      <c r="F204" s="67">
        <v>49.466666666666669</v>
      </c>
      <c r="G204" s="67">
        <v>337.73333333333335</v>
      </c>
      <c r="H204" s="67">
        <v>0.27599999999999997</v>
      </c>
      <c r="I204" s="67">
        <v>0</v>
      </c>
      <c r="J204" s="67">
        <v>5.3333333333333337E-2</v>
      </c>
      <c r="K204" s="67">
        <v>0.82</v>
      </c>
      <c r="L204" s="67">
        <v>19.013333333333332</v>
      </c>
      <c r="M204" s="67">
        <v>270.46666666666664</v>
      </c>
      <c r="N204" s="67">
        <v>180.57333333333332</v>
      </c>
      <c r="O204" s="67">
        <v>6.0666666666666664</v>
      </c>
    </row>
    <row r="205" spans="1:15">
      <c r="A205" s="34" t="s">
        <v>98</v>
      </c>
      <c r="B205" s="33" t="s">
        <v>97</v>
      </c>
      <c r="C205" s="32" t="s">
        <v>21</v>
      </c>
      <c r="D205" s="31">
        <v>0.1</v>
      </c>
      <c r="E205" s="31">
        <v>0</v>
      </c>
      <c r="F205" s="31">
        <v>15</v>
      </c>
      <c r="G205" s="31">
        <v>60</v>
      </c>
      <c r="H205" s="31">
        <v>0</v>
      </c>
      <c r="I205" s="31">
        <v>0</v>
      </c>
      <c r="J205" s="31">
        <v>0</v>
      </c>
      <c r="K205" s="31">
        <v>0</v>
      </c>
      <c r="L205" s="31">
        <v>11</v>
      </c>
      <c r="M205" s="31">
        <v>3</v>
      </c>
      <c r="N205" s="31">
        <v>1</v>
      </c>
      <c r="O205" s="30">
        <v>0.3</v>
      </c>
    </row>
    <row r="206" spans="1:15">
      <c r="A206" s="34"/>
      <c r="B206" s="36" t="s">
        <v>35</v>
      </c>
      <c r="C206" s="32"/>
      <c r="D206" s="35">
        <f>SUM(D204:D205)</f>
        <v>11.500000000000002</v>
      </c>
      <c r="E206" s="35">
        <f>SUM(E204:E205)</f>
        <v>10.466666666666667</v>
      </c>
      <c r="F206" s="35">
        <f>SUM(F204:F205)</f>
        <v>64.466666666666669</v>
      </c>
      <c r="G206" s="35">
        <f>SUM(G204:G205)</f>
        <v>397.73333333333335</v>
      </c>
      <c r="H206" s="35">
        <f>SUM(H204:H205)</f>
        <v>0.27599999999999997</v>
      </c>
      <c r="I206" s="35">
        <f>SUM(I204:I205)</f>
        <v>0</v>
      </c>
      <c r="J206" s="35">
        <f>SUM(J204:J205)</f>
        <v>5.3333333333333337E-2</v>
      </c>
      <c r="K206" s="35">
        <f>SUM(K204:K205)</f>
        <v>0.82</v>
      </c>
      <c r="L206" s="35">
        <f>SUM(L204:L205)</f>
        <v>30.013333333333332</v>
      </c>
      <c r="M206" s="35">
        <f>SUM(M204:M205)</f>
        <v>273.46666666666664</v>
      </c>
      <c r="N206" s="35">
        <f>SUM(N204:N205)</f>
        <v>181.57333333333332</v>
      </c>
      <c r="O206" s="35">
        <f>SUM(O204:O205)</f>
        <v>6.3666666666666663</v>
      </c>
    </row>
    <row r="207" spans="1:15">
      <c r="A207" s="34" t="s">
        <v>96</v>
      </c>
      <c r="B207" s="33" t="s">
        <v>95</v>
      </c>
      <c r="C207" s="32" t="s">
        <v>32</v>
      </c>
      <c r="D207" s="31">
        <v>0.7</v>
      </c>
      <c r="E207" s="31">
        <v>0.06</v>
      </c>
      <c r="F207" s="31">
        <v>3.4</v>
      </c>
      <c r="G207" s="31">
        <v>17</v>
      </c>
      <c r="H207" s="31">
        <v>0.03</v>
      </c>
      <c r="I207" s="31">
        <v>0.61199999999999999</v>
      </c>
      <c r="J207" s="31">
        <v>0</v>
      </c>
      <c r="K207" s="31">
        <v>0</v>
      </c>
      <c r="L207" s="31">
        <v>14.7</v>
      </c>
      <c r="M207" s="31">
        <v>0</v>
      </c>
      <c r="N207" s="31">
        <v>20.687999999999999</v>
      </c>
      <c r="O207" s="30">
        <v>0.378</v>
      </c>
    </row>
    <row r="208" spans="1:15" ht="25.5">
      <c r="A208" s="34" t="s">
        <v>94</v>
      </c>
      <c r="B208" s="33" t="s">
        <v>93</v>
      </c>
      <c r="C208" s="32" t="s">
        <v>21</v>
      </c>
      <c r="D208" s="31">
        <v>2.12</v>
      </c>
      <c r="E208" s="31">
        <v>4.4400000000000004</v>
      </c>
      <c r="F208" s="31">
        <v>7.38</v>
      </c>
      <c r="G208" s="31">
        <v>78.58</v>
      </c>
      <c r="H208" s="31">
        <v>0.06</v>
      </c>
      <c r="I208" s="31">
        <v>24.34</v>
      </c>
      <c r="J208" s="31">
        <v>0</v>
      </c>
      <c r="K208" s="31">
        <v>0.1</v>
      </c>
      <c r="L208" s="31">
        <v>38.24</v>
      </c>
      <c r="M208" s="31">
        <v>38.44</v>
      </c>
      <c r="N208" s="31">
        <v>16.920000000000002</v>
      </c>
      <c r="O208" s="30">
        <v>0.68</v>
      </c>
    </row>
    <row r="209" spans="1:15">
      <c r="A209" s="34" t="s">
        <v>92</v>
      </c>
      <c r="B209" s="33" t="s">
        <v>91</v>
      </c>
      <c r="C209" s="32" t="s">
        <v>27</v>
      </c>
      <c r="D209" s="31">
        <v>10.32</v>
      </c>
      <c r="E209" s="31">
        <v>3.98</v>
      </c>
      <c r="F209" s="31">
        <v>9.1</v>
      </c>
      <c r="G209" s="31">
        <v>111.13</v>
      </c>
      <c r="H209" s="31">
        <v>6.4000000000000001E-2</v>
      </c>
      <c r="I209" s="31">
        <v>0.76800000000000002</v>
      </c>
      <c r="J209" s="31">
        <v>2.4E-2</v>
      </c>
      <c r="K209" s="31">
        <v>7.1999999999999995E-2</v>
      </c>
      <c r="L209" s="31">
        <v>29.128</v>
      </c>
      <c r="M209" s="31">
        <v>60.591999999999999</v>
      </c>
      <c r="N209" s="31">
        <v>30.68</v>
      </c>
      <c r="O209" s="30">
        <v>0.82399999999999995</v>
      </c>
    </row>
    <row r="210" spans="1:15">
      <c r="A210" s="34" t="s">
        <v>90</v>
      </c>
      <c r="B210" s="33" t="s">
        <v>89</v>
      </c>
      <c r="C210" s="32" t="s">
        <v>24</v>
      </c>
      <c r="D210" s="31">
        <v>7.61</v>
      </c>
      <c r="E210" s="31">
        <v>3.42</v>
      </c>
      <c r="F210" s="31">
        <v>42.02</v>
      </c>
      <c r="G210" s="31">
        <v>218.52</v>
      </c>
      <c r="H210" s="31">
        <v>0.12</v>
      </c>
      <c r="I210" s="31">
        <v>0</v>
      </c>
      <c r="J210" s="31">
        <v>0</v>
      </c>
      <c r="K210" s="31">
        <v>3.57</v>
      </c>
      <c r="L210" s="31">
        <v>154.66499999999999</v>
      </c>
      <c r="M210" s="31">
        <v>148.5</v>
      </c>
      <c r="N210" s="31">
        <v>30.78</v>
      </c>
      <c r="O210" s="30">
        <v>1.2</v>
      </c>
    </row>
    <row r="211" spans="1:15">
      <c r="A211" s="34" t="s">
        <v>88</v>
      </c>
      <c r="B211" s="33" t="s">
        <v>87</v>
      </c>
      <c r="C211" s="32" t="s">
        <v>21</v>
      </c>
      <c r="D211" s="31">
        <v>0.7</v>
      </c>
      <c r="E211" s="31">
        <v>0.3</v>
      </c>
      <c r="F211" s="31">
        <v>22.8</v>
      </c>
      <c r="G211" s="31">
        <v>97</v>
      </c>
      <c r="H211" s="31">
        <v>0</v>
      </c>
      <c r="I211" s="31">
        <v>70</v>
      </c>
      <c r="J211" s="31">
        <v>0</v>
      </c>
      <c r="K211" s="31">
        <v>0</v>
      </c>
      <c r="L211" s="31">
        <v>12</v>
      </c>
      <c r="M211" s="31">
        <v>3</v>
      </c>
      <c r="N211" s="31">
        <v>3</v>
      </c>
      <c r="O211" s="30">
        <v>1.5</v>
      </c>
    </row>
    <row r="212" spans="1:15">
      <c r="A212" s="34" t="s">
        <v>20</v>
      </c>
      <c r="B212" s="33" t="s">
        <v>19</v>
      </c>
      <c r="C212" s="32" t="s">
        <v>16</v>
      </c>
      <c r="D212" s="31">
        <v>2.37</v>
      </c>
      <c r="E212" s="31">
        <v>0.3</v>
      </c>
      <c r="F212" s="31">
        <v>14.76</v>
      </c>
      <c r="G212" s="31">
        <v>70.5</v>
      </c>
      <c r="H212" s="31">
        <v>0.06</v>
      </c>
      <c r="I212" s="31">
        <v>0</v>
      </c>
      <c r="J212" s="31">
        <v>0</v>
      </c>
      <c r="K212" s="31">
        <v>0</v>
      </c>
      <c r="L212" s="31">
        <v>6.9</v>
      </c>
      <c r="M212" s="31">
        <v>0</v>
      </c>
      <c r="N212" s="31">
        <v>0</v>
      </c>
      <c r="O212" s="30">
        <v>0.56999999999999995</v>
      </c>
    </row>
    <row r="213" spans="1:15">
      <c r="A213" s="34" t="s">
        <v>18</v>
      </c>
      <c r="B213" s="33" t="s">
        <v>17</v>
      </c>
      <c r="C213" s="32" t="s">
        <v>16</v>
      </c>
      <c r="D213" s="31">
        <v>1.98</v>
      </c>
      <c r="E213" s="31">
        <v>0.36</v>
      </c>
      <c r="F213" s="31">
        <v>10.02</v>
      </c>
      <c r="G213" s="31">
        <v>52.2</v>
      </c>
      <c r="H213" s="31">
        <v>5.3999999999999999E-2</v>
      </c>
      <c r="I213" s="31">
        <v>0</v>
      </c>
      <c r="J213" s="31">
        <v>0</v>
      </c>
      <c r="K213" s="31">
        <v>0.42</v>
      </c>
      <c r="L213" s="31">
        <v>10.5</v>
      </c>
      <c r="M213" s="31">
        <v>47.4</v>
      </c>
      <c r="N213" s="31">
        <v>14.1</v>
      </c>
      <c r="O213" s="30">
        <v>1.17</v>
      </c>
    </row>
    <row r="214" spans="1:15">
      <c r="A214" s="34"/>
      <c r="B214" s="36" t="s">
        <v>86</v>
      </c>
      <c r="C214" s="32"/>
      <c r="D214" s="35">
        <f>SUM(D207:D213)</f>
        <v>25.8</v>
      </c>
      <c r="E214" s="35">
        <f>SUM(E207:E213)</f>
        <v>12.860000000000001</v>
      </c>
      <c r="F214" s="35">
        <f>SUM(F207:F213)</f>
        <v>109.48</v>
      </c>
      <c r="G214" s="35">
        <f>SUM(G207:G213)</f>
        <v>644.93000000000006</v>
      </c>
      <c r="H214" s="35">
        <f>SUM(H207:H213)</f>
        <v>0.38800000000000001</v>
      </c>
      <c r="I214" s="35">
        <f>SUM(I207:I213)</f>
        <v>95.72</v>
      </c>
      <c r="J214" s="35">
        <f>SUM(J207:J213)</f>
        <v>2.4E-2</v>
      </c>
      <c r="K214" s="35">
        <f>SUM(K207:K213)</f>
        <v>4.1619999999999999</v>
      </c>
      <c r="L214" s="35">
        <f>SUM(L207:L213)</f>
        <v>266.13300000000004</v>
      </c>
      <c r="M214" s="35">
        <f>SUM(M207:M213)</f>
        <v>297.93199999999996</v>
      </c>
      <c r="N214" s="35">
        <f>SUM(N207:N213)</f>
        <v>116.16800000000001</v>
      </c>
      <c r="O214" s="35">
        <f>SUM(O207:O213)</f>
        <v>6.3220000000000001</v>
      </c>
    </row>
    <row r="215" spans="1:15">
      <c r="A215" s="34" t="s">
        <v>85</v>
      </c>
      <c r="B215" s="33" t="s">
        <v>84</v>
      </c>
      <c r="C215" s="32" t="s">
        <v>21</v>
      </c>
      <c r="D215" s="31">
        <v>1.4</v>
      </c>
      <c r="E215" s="31">
        <v>0.2</v>
      </c>
      <c r="F215" s="31">
        <v>26.4</v>
      </c>
      <c r="G215" s="31">
        <v>120</v>
      </c>
      <c r="H215" s="31">
        <v>0.08</v>
      </c>
      <c r="I215" s="31">
        <v>80</v>
      </c>
      <c r="J215" s="31">
        <v>0.02</v>
      </c>
      <c r="K215" s="31">
        <v>0.4</v>
      </c>
      <c r="L215" s="31">
        <v>36</v>
      </c>
      <c r="M215" s="31">
        <v>26</v>
      </c>
      <c r="N215" s="31">
        <v>22</v>
      </c>
      <c r="O215" s="30">
        <v>0.6</v>
      </c>
    </row>
    <row r="216" spans="1:15">
      <c r="A216" s="34" t="s">
        <v>83</v>
      </c>
      <c r="B216" s="33" t="s">
        <v>82</v>
      </c>
      <c r="C216" s="32" t="s">
        <v>32</v>
      </c>
      <c r="D216" s="31">
        <v>5.0199999999999996</v>
      </c>
      <c r="E216" s="31">
        <v>8.86</v>
      </c>
      <c r="F216" s="31">
        <v>34.61</v>
      </c>
      <c r="G216" s="31">
        <v>236.85</v>
      </c>
      <c r="H216" s="31">
        <v>0.108</v>
      </c>
      <c r="I216" s="31">
        <v>0.192</v>
      </c>
      <c r="J216" s="31">
        <v>0</v>
      </c>
      <c r="K216" s="31">
        <v>0.70799999999999996</v>
      </c>
      <c r="L216" s="31">
        <v>30.492000000000001</v>
      </c>
      <c r="M216" s="31">
        <v>48.51</v>
      </c>
      <c r="N216" s="31">
        <v>17.334</v>
      </c>
      <c r="O216" s="30">
        <v>0.90600000000000003</v>
      </c>
    </row>
    <row r="217" spans="1:15" s="24" customFormat="1" ht="13.5" thickBot="1">
      <c r="A217" s="29"/>
      <c r="B217" s="28" t="s">
        <v>15</v>
      </c>
      <c r="C217" s="27"/>
      <c r="D217" s="26">
        <v>40.649999999999991</v>
      </c>
      <c r="E217" s="26">
        <v>33.92</v>
      </c>
      <c r="F217" s="26">
        <v>223.25</v>
      </c>
      <c r="G217" s="26">
        <v>1353.6499999999999</v>
      </c>
      <c r="H217" s="26">
        <v>0.66599999999999993</v>
      </c>
      <c r="I217" s="26">
        <v>176.15200000000002</v>
      </c>
      <c r="J217" s="26">
        <v>7.3999999999999996E-2</v>
      </c>
      <c r="K217" s="26">
        <v>5.3000000000000007</v>
      </c>
      <c r="L217" s="26">
        <v>467.16500000000002</v>
      </c>
      <c r="M217" s="26">
        <v>423.30699999999996</v>
      </c>
      <c r="N217" s="26">
        <v>164.55699999999999</v>
      </c>
      <c r="O217" s="25">
        <v>9.418000000000001</v>
      </c>
    </row>
    <row r="218" spans="1:15" s="57" customFormat="1">
      <c r="A218" s="66"/>
      <c r="C218" s="59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</row>
    <row r="219" spans="1:15" s="57" customFormat="1">
      <c r="A219" s="65" t="s">
        <v>81</v>
      </c>
      <c r="B219" s="57" t="s">
        <v>80</v>
      </c>
      <c r="C219" s="59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</row>
    <row r="220" spans="1:15" s="57" customFormat="1">
      <c r="A220" s="65" t="s">
        <v>79</v>
      </c>
      <c r="B220" s="64" t="s">
        <v>78</v>
      </c>
      <c r="C220" s="59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</row>
    <row r="221" spans="1:15" s="57" customFormat="1">
      <c r="A221" s="63" t="s">
        <v>77</v>
      </c>
      <c r="B221" s="62" t="s">
        <v>76</v>
      </c>
      <c r="C221" s="59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</row>
    <row r="222" spans="1:15" s="57" customFormat="1" ht="13.5" thickBot="1">
      <c r="A222" s="61"/>
      <c r="B222" s="60"/>
      <c r="C222" s="59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</row>
    <row r="223" spans="1:15" s="17" customFormat="1" ht="33" customHeight="1">
      <c r="A223" s="56" t="s">
        <v>75</v>
      </c>
      <c r="B223" s="55" t="s">
        <v>74</v>
      </c>
      <c r="C223" s="54" t="s">
        <v>73</v>
      </c>
      <c r="D223" s="53" t="s">
        <v>72</v>
      </c>
      <c r="E223" s="53"/>
      <c r="F223" s="53"/>
      <c r="G223" s="53" t="s">
        <v>71</v>
      </c>
      <c r="H223" s="53" t="s">
        <v>70</v>
      </c>
      <c r="I223" s="53"/>
      <c r="J223" s="53"/>
      <c r="K223" s="53"/>
      <c r="L223" s="52" t="s">
        <v>69</v>
      </c>
      <c r="M223" s="51"/>
      <c r="N223" s="51"/>
      <c r="O223" s="50"/>
    </row>
    <row r="224" spans="1:15" s="37" customFormat="1" ht="13.5" thickBot="1">
      <c r="A224" s="49"/>
      <c r="B224" s="48"/>
      <c r="C224" s="47"/>
      <c r="D224" s="45" t="s">
        <v>68</v>
      </c>
      <c r="E224" s="45" t="s">
        <v>67</v>
      </c>
      <c r="F224" s="45" t="s">
        <v>66</v>
      </c>
      <c r="G224" s="46"/>
      <c r="H224" s="45" t="s">
        <v>65</v>
      </c>
      <c r="I224" s="45" t="s">
        <v>64</v>
      </c>
      <c r="J224" s="45" t="s">
        <v>63</v>
      </c>
      <c r="K224" s="45" t="s">
        <v>62</v>
      </c>
      <c r="L224" s="45" t="s">
        <v>61</v>
      </c>
      <c r="M224" s="44" t="s">
        <v>60</v>
      </c>
      <c r="N224" s="44" t="s">
        <v>59</v>
      </c>
      <c r="O224" s="43" t="s">
        <v>58</v>
      </c>
    </row>
    <row r="225" spans="1:15" s="37" customFormat="1">
      <c r="A225" s="42" t="s">
        <v>57</v>
      </c>
      <c r="B225" s="41" t="s">
        <v>56</v>
      </c>
      <c r="C225" s="40" t="s">
        <v>55</v>
      </c>
      <c r="D225" s="39" t="s">
        <v>54</v>
      </c>
      <c r="E225" s="39" t="s">
        <v>53</v>
      </c>
      <c r="F225" s="39" t="s">
        <v>52</v>
      </c>
      <c r="G225" s="39" t="s">
        <v>51</v>
      </c>
      <c r="H225" s="39" t="s">
        <v>50</v>
      </c>
      <c r="I225" s="39" t="s">
        <v>49</v>
      </c>
      <c r="J225" s="39" t="s">
        <v>48</v>
      </c>
      <c r="K225" s="39" t="s">
        <v>47</v>
      </c>
      <c r="L225" s="39" t="s">
        <v>46</v>
      </c>
      <c r="M225" s="39" t="s">
        <v>45</v>
      </c>
      <c r="N225" s="39" t="s">
        <v>44</v>
      </c>
      <c r="O225" s="38" t="s">
        <v>43</v>
      </c>
    </row>
    <row r="226" spans="1:15">
      <c r="A226" s="34"/>
      <c r="B226" s="36" t="s">
        <v>42</v>
      </c>
      <c r="C226" s="32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0"/>
    </row>
    <row r="227" spans="1:15" ht="25.5">
      <c r="A227" s="34" t="s">
        <v>41</v>
      </c>
      <c r="B227" s="33" t="s">
        <v>40</v>
      </c>
      <c r="C227" s="32" t="s">
        <v>21</v>
      </c>
      <c r="D227" s="31">
        <v>7.16</v>
      </c>
      <c r="E227" s="31">
        <v>9.4</v>
      </c>
      <c r="F227" s="31">
        <v>28.8</v>
      </c>
      <c r="G227" s="31">
        <v>291.89999999999998</v>
      </c>
      <c r="H227" s="31">
        <v>0.16</v>
      </c>
      <c r="I227" s="31">
        <v>1.54</v>
      </c>
      <c r="J227" s="31">
        <v>0.06</v>
      </c>
      <c r="K227" s="31">
        <v>0.54</v>
      </c>
      <c r="L227" s="31">
        <v>156.80000000000001</v>
      </c>
      <c r="M227" s="31">
        <v>206</v>
      </c>
      <c r="N227" s="31">
        <v>55.6</v>
      </c>
      <c r="O227" s="30">
        <v>1.24</v>
      </c>
    </row>
    <row r="228" spans="1:15">
      <c r="A228" s="34" t="s">
        <v>39</v>
      </c>
      <c r="B228" s="33" t="s">
        <v>38</v>
      </c>
      <c r="C228" s="32" t="s">
        <v>16</v>
      </c>
      <c r="D228" s="31">
        <v>2.25</v>
      </c>
      <c r="E228" s="31">
        <v>0.87</v>
      </c>
      <c r="F228" s="31">
        <v>15.42</v>
      </c>
      <c r="G228" s="31">
        <v>78.599999999999994</v>
      </c>
      <c r="H228" s="31">
        <v>3.3000000000000002E-2</v>
      </c>
      <c r="I228" s="31">
        <v>0</v>
      </c>
      <c r="J228" s="31">
        <v>0</v>
      </c>
      <c r="K228" s="31">
        <v>0.51</v>
      </c>
      <c r="L228" s="31">
        <v>5.7</v>
      </c>
      <c r="M228" s="31">
        <v>19.5</v>
      </c>
      <c r="N228" s="31">
        <v>3.9</v>
      </c>
      <c r="O228" s="30">
        <v>0.36</v>
      </c>
    </row>
    <row r="229" spans="1:15">
      <c r="A229" s="34" t="s">
        <v>37</v>
      </c>
      <c r="B229" s="33" t="s">
        <v>36</v>
      </c>
      <c r="C229" s="32" t="s">
        <v>21</v>
      </c>
      <c r="D229" s="31">
        <v>0.1</v>
      </c>
      <c r="E229" s="31">
        <v>0</v>
      </c>
      <c r="F229" s="31">
        <v>15.2</v>
      </c>
      <c r="G229" s="31">
        <v>61</v>
      </c>
      <c r="H229" s="31">
        <v>0</v>
      </c>
      <c r="I229" s="31">
        <v>2.8</v>
      </c>
      <c r="J229" s="31">
        <v>0</v>
      </c>
      <c r="K229" s="31">
        <v>0</v>
      </c>
      <c r="L229" s="31">
        <v>14.2</v>
      </c>
      <c r="M229" s="31">
        <v>4</v>
      </c>
      <c r="N229" s="31">
        <v>2</v>
      </c>
      <c r="O229" s="30">
        <v>0.4</v>
      </c>
    </row>
    <row r="230" spans="1:15">
      <c r="A230" s="34"/>
      <c r="B230" s="36" t="s">
        <v>35</v>
      </c>
      <c r="C230" s="32"/>
      <c r="D230" s="35">
        <f>SUM(D227:D229)</f>
        <v>9.51</v>
      </c>
      <c r="E230" s="35">
        <f>SUM(E227:E229)</f>
        <v>10.27</v>
      </c>
      <c r="F230" s="35">
        <f>SUM(F227:F229)</f>
        <v>59.42</v>
      </c>
      <c r="G230" s="35">
        <f>SUM(G227:G229)</f>
        <v>431.5</v>
      </c>
      <c r="H230" s="35">
        <f>SUM(H227:H229)</f>
        <v>0.193</v>
      </c>
      <c r="I230" s="35">
        <f>SUM(I227:I229)</f>
        <v>4.34</v>
      </c>
      <c r="J230" s="35">
        <f>SUM(J227:J229)</f>
        <v>0.06</v>
      </c>
      <c r="K230" s="35">
        <f>SUM(K227:K229)</f>
        <v>1.05</v>
      </c>
      <c r="L230" s="35">
        <f>SUM(L227:L229)</f>
        <v>176.7</v>
      </c>
      <c r="M230" s="35">
        <f>SUM(M227:M229)</f>
        <v>229.5</v>
      </c>
      <c r="N230" s="35">
        <f>SUM(N227:N229)</f>
        <v>61.5</v>
      </c>
      <c r="O230" s="35">
        <f>SUM(O227:O229)</f>
        <v>2</v>
      </c>
    </row>
    <row r="231" spans="1:15">
      <c r="A231" s="34" t="s">
        <v>34</v>
      </c>
      <c r="B231" s="33" t="s">
        <v>33</v>
      </c>
      <c r="C231" s="32" t="s">
        <v>32</v>
      </c>
      <c r="D231" s="31">
        <v>0.8</v>
      </c>
      <c r="E231" s="31">
        <v>0.1</v>
      </c>
      <c r="F231" s="31">
        <v>4.3</v>
      </c>
      <c r="G231" s="31">
        <v>21</v>
      </c>
      <c r="H231" s="31">
        <v>1.2E-2</v>
      </c>
      <c r="I231" s="31">
        <v>1.218</v>
      </c>
      <c r="J231" s="31">
        <v>0</v>
      </c>
      <c r="K231" s="31">
        <v>0</v>
      </c>
      <c r="L231" s="31">
        <v>20.309999999999999</v>
      </c>
      <c r="M231" s="31">
        <v>0</v>
      </c>
      <c r="N231" s="31">
        <v>12.077999999999999</v>
      </c>
      <c r="O231" s="30">
        <v>0.76800000000000002</v>
      </c>
    </row>
    <row r="232" spans="1:15" ht="25.5">
      <c r="A232" s="34" t="s">
        <v>31</v>
      </c>
      <c r="B232" s="33" t="s">
        <v>30</v>
      </c>
      <c r="C232" s="32" t="s">
        <v>21</v>
      </c>
      <c r="D232" s="31">
        <v>1.9</v>
      </c>
      <c r="E232" s="31">
        <v>2.12</v>
      </c>
      <c r="F232" s="31">
        <v>12.04</v>
      </c>
      <c r="G232" s="31">
        <v>75.5</v>
      </c>
      <c r="H232" s="31">
        <v>0.08</v>
      </c>
      <c r="I232" s="31">
        <v>9.24</v>
      </c>
      <c r="J232" s="31">
        <v>0</v>
      </c>
      <c r="K232" s="31">
        <v>0.06</v>
      </c>
      <c r="L232" s="31">
        <v>18.239999999999998</v>
      </c>
      <c r="M232" s="31">
        <v>31.36</v>
      </c>
      <c r="N232" s="31">
        <v>12.16</v>
      </c>
      <c r="O232" s="30">
        <v>0.62</v>
      </c>
    </row>
    <row r="233" spans="1:15">
      <c r="A233" s="34" t="s">
        <v>29</v>
      </c>
      <c r="B233" s="33" t="s">
        <v>28</v>
      </c>
      <c r="C233" s="32" t="s">
        <v>27</v>
      </c>
      <c r="D233" s="31">
        <v>13.84</v>
      </c>
      <c r="E233" s="31">
        <v>29.36</v>
      </c>
      <c r="F233" s="31">
        <v>9.44</v>
      </c>
      <c r="G233" s="31">
        <v>177.6</v>
      </c>
      <c r="H233" s="31">
        <v>0.2</v>
      </c>
      <c r="I233" s="31">
        <v>5.76</v>
      </c>
      <c r="J233" s="31">
        <v>5.52</v>
      </c>
      <c r="K233" s="31">
        <v>0.96</v>
      </c>
      <c r="L233" s="31">
        <v>17.600000000000001</v>
      </c>
      <c r="M233" s="31">
        <v>213.6</v>
      </c>
      <c r="N233" s="31">
        <v>16.8</v>
      </c>
      <c r="O233" s="30">
        <v>4.16</v>
      </c>
    </row>
    <row r="234" spans="1:15">
      <c r="A234" s="34" t="s">
        <v>26</v>
      </c>
      <c r="B234" s="33" t="s">
        <v>25</v>
      </c>
      <c r="C234" s="32" t="s">
        <v>24</v>
      </c>
      <c r="D234" s="31">
        <v>4.71</v>
      </c>
      <c r="E234" s="31">
        <v>3.32</v>
      </c>
      <c r="F234" s="31">
        <v>16.989999999999998</v>
      </c>
      <c r="G234" s="31">
        <v>182.81</v>
      </c>
      <c r="H234" s="31">
        <v>0.06</v>
      </c>
      <c r="I234" s="31">
        <v>0</v>
      </c>
      <c r="J234" s="31">
        <v>0</v>
      </c>
      <c r="K234" s="31">
        <v>0.55500000000000005</v>
      </c>
      <c r="L234" s="31">
        <v>25.68</v>
      </c>
      <c r="M234" s="31">
        <v>161.34</v>
      </c>
      <c r="N234" s="31">
        <v>21.18</v>
      </c>
      <c r="O234" s="30">
        <v>0.91500000000000004</v>
      </c>
    </row>
    <row r="235" spans="1:15">
      <c r="A235" s="34" t="s">
        <v>23</v>
      </c>
      <c r="B235" s="33" t="s">
        <v>22</v>
      </c>
      <c r="C235" s="32" t="s">
        <v>21</v>
      </c>
      <c r="D235" s="31">
        <v>0.3</v>
      </c>
      <c r="E235" s="31">
        <v>0.2</v>
      </c>
      <c r="F235" s="31">
        <v>20.2</v>
      </c>
      <c r="G235" s="31">
        <v>81</v>
      </c>
      <c r="H235" s="31">
        <v>0.04</v>
      </c>
      <c r="I235" s="31">
        <v>1.48</v>
      </c>
      <c r="J235" s="31">
        <v>0.22</v>
      </c>
      <c r="K235" s="31">
        <v>2.04</v>
      </c>
      <c r="L235" s="31">
        <v>68.739999999999995</v>
      </c>
      <c r="M235" s="31">
        <v>54.02</v>
      </c>
      <c r="N235" s="31">
        <v>40.86</v>
      </c>
      <c r="O235" s="30">
        <v>1.24</v>
      </c>
    </row>
    <row r="236" spans="1:15">
      <c r="A236" s="34" t="s">
        <v>20</v>
      </c>
      <c r="B236" s="33" t="s">
        <v>19</v>
      </c>
      <c r="C236" s="32" t="s">
        <v>16</v>
      </c>
      <c r="D236" s="31">
        <v>2.37</v>
      </c>
      <c r="E236" s="31">
        <v>0.3</v>
      </c>
      <c r="F236" s="31">
        <v>14.76</v>
      </c>
      <c r="G236" s="31">
        <v>70.5</v>
      </c>
      <c r="H236" s="31">
        <v>0.06</v>
      </c>
      <c r="I236" s="31">
        <v>0</v>
      </c>
      <c r="J236" s="31">
        <v>0</v>
      </c>
      <c r="K236" s="31">
        <v>0</v>
      </c>
      <c r="L236" s="31">
        <v>6.9</v>
      </c>
      <c r="M236" s="31">
        <v>0</v>
      </c>
      <c r="N236" s="31">
        <v>0</v>
      </c>
      <c r="O236" s="30">
        <v>0.56999999999999995</v>
      </c>
    </row>
    <row r="237" spans="1:15">
      <c r="A237" s="34" t="s">
        <v>18</v>
      </c>
      <c r="B237" s="33" t="s">
        <v>17</v>
      </c>
      <c r="C237" s="32" t="s">
        <v>16</v>
      </c>
      <c r="D237" s="31">
        <v>1.98</v>
      </c>
      <c r="E237" s="31">
        <v>0.36</v>
      </c>
      <c r="F237" s="31">
        <v>10.02</v>
      </c>
      <c r="G237" s="31">
        <v>52.2</v>
      </c>
      <c r="H237" s="31">
        <v>5.3999999999999999E-2</v>
      </c>
      <c r="I237" s="31">
        <v>0</v>
      </c>
      <c r="J237" s="31">
        <v>0</v>
      </c>
      <c r="K237" s="31">
        <v>0.42</v>
      </c>
      <c r="L237" s="31">
        <v>10.5</v>
      </c>
      <c r="M237" s="31">
        <v>47.4</v>
      </c>
      <c r="N237" s="31">
        <v>14.1</v>
      </c>
      <c r="O237" s="30">
        <v>1.17</v>
      </c>
    </row>
    <row r="238" spans="1:15" s="24" customFormat="1" ht="13.5" thickBot="1">
      <c r="A238" s="29"/>
      <c r="B238" s="28" t="s">
        <v>15</v>
      </c>
      <c r="C238" s="27"/>
      <c r="D238" s="26">
        <v>36.809999999999995</v>
      </c>
      <c r="E238" s="26">
        <v>27.33</v>
      </c>
      <c r="F238" s="26">
        <v>147.87</v>
      </c>
      <c r="G238" s="26">
        <v>1112.1100000000001</v>
      </c>
      <c r="H238" s="26">
        <v>0.7390000000000001</v>
      </c>
      <c r="I238" s="26">
        <v>20.538</v>
      </c>
      <c r="J238" s="26">
        <v>5.7999999999999989</v>
      </c>
      <c r="K238" s="26">
        <v>5.0850000000000009</v>
      </c>
      <c r="L238" s="26">
        <v>457.47</v>
      </c>
      <c r="M238" s="26">
        <v>860.22</v>
      </c>
      <c r="N238" s="26">
        <v>191.67799999999997</v>
      </c>
      <c r="O238" s="25">
        <v>11.443000000000001</v>
      </c>
    </row>
    <row r="239" spans="1:15" ht="13.5" thickBot="1">
      <c r="D239" s="23">
        <f>D231+D232+D233+D234+D235+D236+D237</f>
        <v>25.900000000000002</v>
      </c>
      <c r="E239" s="23">
        <f>E231+E232+E233+E234+E235+E236+E237</f>
        <v>35.76</v>
      </c>
      <c r="F239" s="23">
        <f>F231+F232+F233+F234+F235+F236+F237</f>
        <v>87.75</v>
      </c>
      <c r="G239" s="23">
        <f>G231+G232+G233+G234+G235+G236+G237</f>
        <v>660.61000000000013</v>
      </c>
      <c r="H239" s="23">
        <f>H231+H232+H233+H234+H235+H236+H237</f>
        <v>0.50600000000000001</v>
      </c>
      <c r="I239" s="23">
        <f>I231+I232+I233+I234+I235+I236+I237</f>
        <v>17.698</v>
      </c>
      <c r="J239" s="23">
        <f>J231+J232+J233+J234+J235+J236+J237</f>
        <v>5.7399999999999993</v>
      </c>
      <c r="K239" s="23">
        <f>K231+K232+K233+K234+K235+K236+K237</f>
        <v>4.0350000000000001</v>
      </c>
      <c r="L239" s="23">
        <f>L231+L232+L233+L234+L235+L236+L237</f>
        <v>167.97</v>
      </c>
      <c r="M239" s="23">
        <f>M231+M232+M233+M234+M235+M236+M237</f>
        <v>507.71999999999991</v>
      </c>
      <c r="N239" s="23">
        <f>N231+N232+N233+N234+N235+N236+N237</f>
        <v>117.178</v>
      </c>
      <c r="O239" s="23">
        <f>O231+O232+O233+O234+O235+O236+O237</f>
        <v>9.4429999999999996</v>
      </c>
    </row>
    <row r="240" spans="1:15" s="17" customFormat="1" ht="30" customHeight="1" thickBot="1">
      <c r="B240" s="22" t="s">
        <v>14</v>
      </c>
      <c r="C240" s="21"/>
      <c r="D240" s="20" t="s">
        <v>13</v>
      </c>
      <c r="E240" s="19" t="s">
        <v>12</v>
      </c>
      <c r="F240" s="19" t="s">
        <v>11</v>
      </c>
      <c r="G240" s="19" t="s">
        <v>10</v>
      </c>
      <c r="H240" s="19" t="s">
        <v>9</v>
      </c>
      <c r="I240" s="19" t="s">
        <v>8</v>
      </c>
      <c r="J240" s="19" t="s">
        <v>7</v>
      </c>
      <c r="K240" s="19" t="s">
        <v>6</v>
      </c>
      <c r="L240" s="19" t="s">
        <v>5</v>
      </c>
      <c r="M240" s="19" t="s">
        <v>4</v>
      </c>
      <c r="N240" s="19" t="s">
        <v>3</v>
      </c>
      <c r="O240" s="18" t="s">
        <v>2</v>
      </c>
    </row>
    <row r="241" spans="2:15" s="11" customFormat="1" ht="13.5" thickBot="1">
      <c r="B241" s="16"/>
      <c r="C241" s="15"/>
      <c r="D241" s="14">
        <v>12.95</v>
      </c>
      <c r="E241" s="13">
        <v>13.24</v>
      </c>
      <c r="F241" s="13">
        <v>56.44</v>
      </c>
      <c r="G241" s="13">
        <v>400.16</v>
      </c>
      <c r="H241" s="13">
        <v>0.16</v>
      </c>
      <c r="I241" s="13">
        <v>3.23</v>
      </c>
      <c r="J241" s="13">
        <v>0.09</v>
      </c>
      <c r="K241" s="13">
        <v>0.62</v>
      </c>
      <c r="L241" s="13">
        <v>205.14</v>
      </c>
      <c r="M241" s="13">
        <v>199.03</v>
      </c>
      <c r="N241" s="13">
        <v>34.47</v>
      </c>
      <c r="O241" s="12">
        <v>1.85</v>
      </c>
    </row>
    <row r="242" spans="2:15" ht="13.5" thickBot="1">
      <c r="B242" s="10" t="s">
        <v>1</v>
      </c>
      <c r="C242" s="9"/>
      <c r="D242" s="6">
        <v>23.23</v>
      </c>
      <c r="E242" s="6">
        <v>20.45</v>
      </c>
      <c r="F242" s="6">
        <v>95.84</v>
      </c>
      <c r="G242" s="6">
        <v>664.59</v>
      </c>
      <c r="H242" s="6">
        <v>0.47</v>
      </c>
      <c r="I242" s="6">
        <v>45.39</v>
      </c>
      <c r="J242" s="6">
        <v>0.56999999999999995</v>
      </c>
      <c r="K242" s="6">
        <v>1.91</v>
      </c>
      <c r="L242" s="6">
        <v>146.54</v>
      </c>
      <c r="M242" s="6">
        <v>238.43</v>
      </c>
      <c r="N242" s="6">
        <v>90.67</v>
      </c>
      <c r="O242" s="6">
        <v>7.15</v>
      </c>
    </row>
    <row r="243" spans="2:15" ht="19.5" customHeight="1" thickBot="1">
      <c r="B243" s="8" t="s">
        <v>0</v>
      </c>
      <c r="C243" s="7"/>
      <c r="D243" s="6">
        <v>42.61</v>
      </c>
      <c r="E243" s="5">
        <v>38.32</v>
      </c>
      <c r="F243" s="5">
        <v>195.53</v>
      </c>
      <c r="G243" s="5">
        <v>1334.2</v>
      </c>
      <c r="H243" s="5">
        <v>0.74</v>
      </c>
      <c r="I243" s="5">
        <v>76.09</v>
      </c>
      <c r="J243" s="5">
        <v>0.68</v>
      </c>
      <c r="K243" s="5">
        <v>3.44</v>
      </c>
      <c r="L243" s="5">
        <v>459.63</v>
      </c>
      <c r="M243" s="5">
        <v>495.29</v>
      </c>
      <c r="N243" s="5">
        <v>155.12</v>
      </c>
      <c r="O243" s="4">
        <v>10.24</v>
      </c>
    </row>
  </sheetData>
  <mergeCells count="95">
    <mergeCell ref="L13:O13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D38:F38"/>
    <mergeCell ref="G38:G39"/>
    <mergeCell ref="H38:K38"/>
    <mergeCell ref="A83:A84"/>
    <mergeCell ref="B83:B84"/>
    <mergeCell ref="A36:A37"/>
    <mergeCell ref="B36:B37"/>
    <mergeCell ref="A38:A39"/>
    <mergeCell ref="B38:B39"/>
    <mergeCell ref="C38:C39"/>
    <mergeCell ref="C61:C62"/>
    <mergeCell ref="D61:F61"/>
    <mergeCell ref="G61:G62"/>
    <mergeCell ref="H61:K61"/>
    <mergeCell ref="L61:O61"/>
    <mergeCell ref="G85:G86"/>
    <mergeCell ref="H85:K85"/>
    <mergeCell ref="L108:O108"/>
    <mergeCell ref="A85:A86"/>
    <mergeCell ref="B85:B86"/>
    <mergeCell ref="C85:C86"/>
    <mergeCell ref="D85:F85"/>
    <mergeCell ref="L38:O38"/>
    <mergeCell ref="A59:A60"/>
    <mergeCell ref="B59:B60"/>
    <mergeCell ref="A61:A62"/>
    <mergeCell ref="B61:B62"/>
    <mergeCell ref="C129:C130"/>
    <mergeCell ref="L85:O85"/>
    <mergeCell ref="A106:A107"/>
    <mergeCell ref="B106:B107"/>
    <mergeCell ref="A108:A109"/>
    <mergeCell ref="B108:B109"/>
    <mergeCell ref="C108:C109"/>
    <mergeCell ref="D108:F108"/>
    <mergeCell ref="G108:G109"/>
    <mergeCell ref="H108:K108"/>
    <mergeCell ref="A151:A152"/>
    <mergeCell ref="B151:B152"/>
    <mergeCell ref="A127:A128"/>
    <mergeCell ref="B127:B128"/>
    <mergeCell ref="A129:A130"/>
    <mergeCell ref="B129:B130"/>
    <mergeCell ref="D153:F153"/>
    <mergeCell ref="L129:O129"/>
    <mergeCell ref="G153:G154"/>
    <mergeCell ref="H153:K153"/>
    <mergeCell ref="L153:O153"/>
    <mergeCell ref="D129:F129"/>
    <mergeCell ref="G129:G130"/>
    <mergeCell ref="H129:K129"/>
    <mergeCell ref="A175:A176"/>
    <mergeCell ref="B175:B176"/>
    <mergeCell ref="A177:A178"/>
    <mergeCell ref="B177:B178"/>
    <mergeCell ref="C177:C178"/>
    <mergeCell ref="A153:A154"/>
    <mergeCell ref="B153:B154"/>
    <mergeCell ref="C153:C154"/>
    <mergeCell ref="D177:F177"/>
    <mergeCell ref="G177:G178"/>
    <mergeCell ref="H177:K177"/>
    <mergeCell ref="L177:O177"/>
    <mergeCell ref="A198:A199"/>
    <mergeCell ref="B198:B199"/>
    <mergeCell ref="B240:C241"/>
    <mergeCell ref="B242:C242"/>
    <mergeCell ref="B243:C243"/>
    <mergeCell ref="L200:O200"/>
    <mergeCell ref="D223:F223"/>
    <mergeCell ref="G223:G224"/>
    <mergeCell ref="H223:K223"/>
    <mergeCell ref="L223:O223"/>
    <mergeCell ref="B200:B201"/>
    <mergeCell ref="C200:C201"/>
    <mergeCell ref="A221:A222"/>
    <mergeCell ref="B221:B222"/>
    <mergeCell ref="A223:A224"/>
    <mergeCell ref="B223:B224"/>
    <mergeCell ref="C223:C224"/>
    <mergeCell ref="H200:K200"/>
    <mergeCell ref="A200:A201"/>
    <mergeCell ref="D200:F200"/>
    <mergeCell ref="G200:G201"/>
  </mergeCells>
  <pageMargins left="0.31496062992125984" right="0.27559055118110237" top="0.23622047244094491" bottom="0.15748031496062992" header="0.31496062992125984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ал дерматит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2023-09-07T18:51:33Z</dcterms:created>
  <dcterms:modified xsi:type="dcterms:W3CDTF">2023-09-07T18:52:11Z</dcterms:modified>
</cp:coreProperties>
</file>